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4240" windowHeight="12135"/>
  </bookViews>
  <sheets>
    <sheet name="Лист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/>
  <c r="L13" l="1"/>
  <c r="G110"/>
  <c r="H110"/>
  <c r="I110"/>
  <c r="J110"/>
  <c r="L110"/>
  <c r="L71"/>
  <c r="G13"/>
  <c r="H13"/>
  <c r="I13"/>
  <c r="J13"/>
  <c r="F13"/>
  <c r="G71"/>
  <c r="H71"/>
  <c r="I71"/>
  <c r="J71"/>
  <c r="F71"/>
  <c r="G43"/>
  <c r="G62"/>
  <c r="G63" s="1"/>
  <c r="H62"/>
  <c r="I62"/>
  <c r="I63" s="1"/>
  <c r="L43"/>
  <c r="L23"/>
  <c r="G197" l="1"/>
  <c r="H197"/>
  <c r="I197"/>
  <c r="J197"/>
  <c r="F197"/>
  <c r="G186"/>
  <c r="H186"/>
  <c r="I186"/>
  <c r="J186"/>
  <c r="L186"/>
  <c r="F186"/>
  <c r="G178"/>
  <c r="H178"/>
  <c r="I178"/>
  <c r="J178"/>
  <c r="F178"/>
  <c r="G168"/>
  <c r="H168"/>
  <c r="I168"/>
  <c r="J168"/>
  <c r="F168"/>
  <c r="F148"/>
  <c r="G159"/>
  <c r="H159"/>
  <c r="I159"/>
  <c r="J159"/>
  <c r="F159"/>
  <c r="G148"/>
  <c r="H148"/>
  <c r="I148"/>
  <c r="J148"/>
  <c r="K148"/>
  <c r="G139" l="1"/>
  <c r="H139"/>
  <c r="I139"/>
  <c r="J139"/>
  <c r="F139"/>
  <c r="L129"/>
  <c r="G129"/>
  <c r="H129"/>
  <c r="I129"/>
  <c r="J129"/>
  <c r="F129"/>
  <c r="L120"/>
  <c r="G120"/>
  <c r="H120"/>
  <c r="I120"/>
  <c r="J120"/>
  <c r="F120"/>
  <c r="F110"/>
  <c r="L101"/>
  <c r="G101"/>
  <c r="H101"/>
  <c r="I101"/>
  <c r="J101"/>
  <c r="F101"/>
  <c r="L91"/>
  <c r="G91"/>
  <c r="H91"/>
  <c r="I91"/>
  <c r="J91"/>
  <c r="F91"/>
  <c r="G82"/>
  <c r="H82"/>
  <c r="I82"/>
  <c r="J82"/>
  <c r="F82"/>
  <c r="J62"/>
  <c r="F62" l="1"/>
  <c r="H52"/>
  <c r="H63" s="1"/>
  <c r="J52"/>
  <c r="J63" s="1"/>
  <c r="F52"/>
  <c r="L52"/>
  <c r="H43"/>
  <c r="I43"/>
  <c r="J43"/>
  <c r="F43"/>
  <c r="G32"/>
  <c r="G44" s="1"/>
  <c r="H32"/>
  <c r="I32"/>
  <c r="J32"/>
  <c r="F32"/>
  <c r="G23"/>
  <c r="H23"/>
  <c r="J23"/>
  <c r="F23"/>
  <c r="B198"/>
  <c r="A198"/>
  <c r="L197"/>
  <c r="L198" s="1"/>
  <c r="J198"/>
  <c r="B187"/>
  <c r="A187"/>
  <c r="I198"/>
  <c r="H198"/>
  <c r="G198"/>
  <c r="F198"/>
  <c r="B179"/>
  <c r="A179"/>
  <c r="L178"/>
  <c r="J179"/>
  <c r="B169"/>
  <c r="A169"/>
  <c r="L168"/>
  <c r="H179"/>
  <c r="F179"/>
  <c r="I160"/>
  <c r="H160"/>
  <c r="G160"/>
  <c r="F160"/>
  <c r="B160"/>
  <c r="A160"/>
  <c r="L159"/>
  <c r="B149"/>
  <c r="A149"/>
  <c r="L148"/>
  <c r="J160"/>
  <c r="F140"/>
  <c r="B140"/>
  <c r="A140"/>
  <c r="L139"/>
  <c r="I140"/>
  <c r="B130"/>
  <c r="A130"/>
  <c r="J140"/>
  <c r="H140"/>
  <c r="G140"/>
  <c r="F121"/>
  <c r="B121"/>
  <c r="A121"/>
  <c r="J121"/>
  <c r="I121"/>
  <c r="H121"/>
  <c r="G121"/>
  <c r="B111"/>
  <c r="A111"/>
  <c r="L102"/>
  <c r="J102"/>
  <c r="I102"/>
  <c r="H102"/>
  <c r="G102"/>
  <c r="F102"/>
  <c r="B102"/>
  <c r="A102"/>
  <c r="B92"/>
  <c r="A92"/>
  <c r="F83"/>
  <c r="B83"/>
  <c r="A83"/>
  <c r="L82"/>
  <c r="B72"/>
  <c r="A72"/>
  <c r="J83"/>
  <c r="I83"/>
  <c r="H83"/>
  <c r="G83"/>
  <c r="B63"/>
  <c r="A63"/>
  <c r="L62"/>
  <c r="B53"/>
  <c r="A53"/>
  <c r="B44"/>
  <c r="A44"/>
  <c r="B33"/>
  <c r="A33"/>
  <c r="L32"/>
  <c r="L44" s="1"/>
  <c r="H44"/>
  <c r="B24"/>
  <c r="A24"/>
  <c r="B14"/>
  <c r="A14"/>
  <c r="G24"/>
  <c r="L63" l="1"/>
  <c r="J44"/>
  <c r="I44"/>
  <c r="H24"/>
  <c r="F24"/>
  <c r="I24"/>
  <c r="F63"/>
  <c r="F44"/>
  <c r="J24"/>
  <c r="G179"/>
  <c r="I179"/>
  <c r="L160"/>
  <c r="L179"/>
  <c r="L140"/>
  <c r="L121"/>
  <c r="L83"/>
</calcChain>
</file>

<file path=xl/sharedStrings.xml><?xml version="1.0" encoding="utf-8"?>
<sst xmlns="http://schemas.openxmlformats.org/spreadsheetml/2006/main" count="326" uniqueCount="122">
  <si>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</si>
  <si>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</si>
  <si>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</si>
  <si>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</si>
  <si>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</si>
  <si>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</si>
  <si>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</si>
  <si>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</si>
  <si>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</si>
  <si>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</si>
  <si>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</si>
  <si>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</si>
  <si>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</si>
  <si>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</si>
  <si>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</si>
  <si>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</si>
  <si>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</si>
  <si>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</si>
  <si>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</si>
  <si>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</si>
  <si>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</si>
  <si>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</si>
  <si>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</si>
  <si>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</si>
  <si>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</si>
  <si>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</si>
  <si>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</si>
  <si>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итого</t>
  </si>
  <si>
    <t>Вес блюда, г</t>
  </si>
  <si>
    <t>Цена</t>
  </si>
  <si>
    <t>булочное</t>
  </si>
  <si>
    <t>Хлеб пшеничный</t>
  </si>
  <si>
    <t>Суп картофельный с макаронными изделиями</t>
  </si>
  <si>
    <t>Картофельное пюре</t>
  </si>
  <si>
    <t>от 7 до 11 лет</t>
  </si>
  <si>
    <t>Чай с сахаром</t>
  </si>
  <si>
    <t>Яблоко</t>
  </si>
  <si>
    <t>Винегрет овощной</t>
  </si>
  <si>
    <t>Каша гречневая рассыпчатая</t>
  </si>
  <si>
    <t>Компот из смеси  сухофруктов</t>
  </si>
  <si>
    <t>Рассольник ленинградский</t>
  </si>
  <si>
    <t>Тефтели п/ф с томатным соусом</t>
  </si>
  <si>
    <t>Макаронные изделия отварные. Котлеты п/ф с томатным соусом</t>
  </si>
  <si>
    <t>гор. блюдо</t>
  </si>
  <si>
    <t>гор.  напиток</t>
  </si>
  <si>
    <t xml:space="preserve">хлеб бел. </t>
  </si>
  <si>
    <t>Чай с лимоном</t>
  </si>
  <si>
    <t>197; 1</t>
  </si>
  <si>
    <t>1; 7</t>
  </si>
  <si>
    <t>сладкое</t>
  </si>
  <si>
    <t>Плов из птицы</t>
  </si>
  <si>
    <t>гор. напиток</t>
  </si>
  <si>
    <t>хлеб чер.</t>
  </si>
  <si>
    <t>1; 9</t>
  </si>
  <si>
    <t>гор.  блюдо</t>
  </si>
  <si>
    <t xml:space="preserve">хлеб чер. </t>
  </si>
  <si>
    <t>Суп крестьянский  с рисом со сметаной</t>
  </si>
  <si>
    <t>Пюре гороховое</t>
  </si>
  <si>
    <t>Компот из смеси сухофруктов</t>
  </si>
  <si>
    <t>Напиток "Витошка" витаминный</t>
  </si>
  <si>
    <t>горячее блюдо</t>
  </si>
  <si>
    <t>Каша рисовая молочная вязкая</t>
  </si>
  <si>
    <t>Какао на молоке</t>
  </si>
  <si>
    <t>Хлеб пшеничный, сыр (порциями)</t>
  </si>
  <si>
    <t xml:space="preserve"> напиток</t>
  </si>
  <si>
    <t>Напиток  "Витошка" витаминный</t>
  </si>
  <si>
    <t>Котлета п/ф с томатным соусом</t>
  </si>
  <si>
    <t xml:space="preserve">хлеб бел.  </t>
  </si>
  <si>
    <t>Йогурт детский  питьевой</t>
  </si>
  <si>
    <t xml:space="preserve">хлеб  бел. </t>
  </si>
  <si>
    <t>Макаронные изделия  отварные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</si>
  <si>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</si>
  <si>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2  блюдо</t>
  </si>
  <si>
    <t>Суп картофельный с горохом</t>
  </si>
  <si>
    <t>Салат "Школьный"</t>
  </si>
  <si>
    <t>Салат  из свеклы с растительным маслом</t>
  </si>
  <si>
    <t>Птица, тушеная в соусе с овощами</t>
  </si>
  <si>
    <t>Какао  на молоке</t>
  </si>
  <si>
    <t>Салат "Степной"</t>
  </si>
  <si>
    <t>Рыба, запеченная с картофелем</t>
  </si>
  <si>
    <t>Печенье</t>
  </si>
  <si>
    <t>Суп  молочный с макаронными изделиями</t>
  </si>
  <si>
    <t>Булочка домашняя</t>
  </si>
  <si>
    <t>Компот из свежих плодов или ягод</t>
  </si>
  <si>
    <t>Каша гречневая рассыпчатая. Тефтели п/ф с томатным соусом</t>
  </si>
  <si>
    <t>330; 2</t>
  </si>
  <si>
    <t>Жаркое по домашнему (из мяса птицы)</t>
  </si>
  <si>
    <t>Борщ из капусты с картофелем и сметаной</t>
  </si>
  <si>
    <t>Каша рисовая рассыпчатая</t>
  </si>
  <si>
    <t xml:space="preserve">Макаронные изделия отварные. Котлета п/ф с томатным соусом </t>
  </si>
  <si>
    <t>Капуста тушенная</t>
  </si>
  <si>
    <t>Хлеб пшеничный, масло (порциями)</t>
  </si>
  <si>
    <t>Свекольник</t>
  </si>
  <si>
    <t>Каша "Артек" молочная вязкая</t>
  </si>
  <si>
    <t>Суп куллама по-деревенски (суп картофельный с лапшой и мясными фрикадельками или птицей)</t>
  </si>
  <si>
    <t>Птица, тушенная  в сметанном соусе</t>
  </si>
  <si>
    <t>Картофельное пюре. Рыба, запеченная с морковью</t>
  </si>
  <si>
    <t>133;  91</t>
  </si>
  <si>
    <t>Салат "Здоровье"</t>
  </si>
  <si>
    <t>Щи из свежей капусты с картофелем и сметанной</t>
  </si>
  <si>
    <t>03.03.2025</t>
  </si>
  <si>
    <t>Огурец в нарезке</t>
  </si>
  <si>
    <t>Хлеб ржано-пшеничный</t>
  </si>
  <si>
    <t>кондитерское</t>
  </si>
  <si>
    <t>Банан</t>
  </si>
  <si>
    <t>Помидоры в нарезке</t>
  </si>
  <si>
    <t>Напиток яблочно-лимонный</t>
  </si>
  <si>
    <t>Салат из свежих огурцов</t>
  </si>
  <si>
    <t>Картофельное пюре. Филе грудки, припущенное с овощами</t>
  </si>
  <si>
    <t>133; 439</t>
  </si>
  <si>
    <t>Икра морковная</t>
  </si>
  <si>
    <t>Сок для детского питания</t>
  </si>
  <si>
    <t>Кофейный напиток</t>
  </si>
  <si>
    <t>Салат  "Степной"</t>
  </si>
  <si>
    <t>Суп картофельный с крупой</t>
  </si>
  <si>
    <t>320К</t>
  </si>
  <si>
    <t>Куриное филе запеченое (грудка кур)</t>
  </si>
  <si>
    <t>Вафли</t>
  </si>
  <si>
    <t xml:space="preserve">Каша пшенная молочная жидкая </t>
  </si>
  <si>
    <t>кисломолочное</t>
  </si>
  <si>
    <t>Салат "Мазайка"</t>
  </si>
  <si>
    <t>Салат  из свежих помидоров и огурцов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</si>
</sst>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0"/>
      <name val="Arial"/>
      <family val="2"/>
    </font>
    <font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4" borderId="2" xfId="0" applyFill="1" applyBorder="1" applyProtection="1">
      <protection locked="0"/>
    </xf>
    <xf numFmtId="0" fontId="0" fillId="0" borderId="2" xfId="0" applyBorder="1" applyAlignment="1">
      <alignment horizontal="left" vertical="top" wrapText="1"/>
    </xf>
    <xf numFmtId="0" fontId="0" fillId="0" borderId="2" xfId="0" applyBorder="1" applyAlignment="1">
      <alignment vertical="top" wrapText="1"/>
    </xf>
    <xf numFmtId="0" fontId="0" fillId="2" borderId="2" xfId="0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0" fontId="0" fillId="0" borderId="2" xfId="0" applyBorder="1" applyAlignment="1">
      <alignment vertical="top"/>
    </xf>
    <xf numFmtId="49" fontId="0" fillId="2" borderId="2" xfId="0" applyNumberFormat="1" applyFill="1" applyBorder="1" applyAlignment="1" applyProtection="1">
      <alignment horizontal="center" vertical="top"/>
      <protection locked="0"/>
    </xf>
    <xf numFmtId="1" fontId="0" fillId="2" borderId="2" xfId="0" applyNumberForma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2" fontId="0" fillId="2" borderId="2" xfId="0" applyNumberFormat="1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4" borderId="2" xfId="0" applyNumberFormat="1" applyFill="1" applyBorder="1" applyAlignment="1" applyProtection="1">
      <alignment horizontal="center" vertical="top"/>
      <protection locked="0"/>
    </xf>
    <xf numFmtId="2" fontId="0" fillId="2" borderId="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horizontal="center" vertical="top"/>
    </xf>
    <xf numFmtId="0" fontId="0" fillId="2" borderId="2" xfId="0" applyFill="1" applyBorder="1" applyAlignment="1" applyProtection="1">
      <alignment horizontal="center" vertical="top"/>
      <protection locked="0"/>
    </xf>
    <xf numFmtId="1" fontId="2" fillId="0" borderId="2" xfId="0" applyNumberFormat="1" applyFont="1" applyBorder="1" applyAlignment="1">
      <alignment horizontal="center" vertical="top" wrapText="1"/>
    </xf>
    <xf numFmtId="2" fontId="2" fillId="0" borderId="2" xfId="0" applyNumberFormat="1" applyFont="1" applyBorder="1" applyAlignment="1">
      <alignment horizontal="center" vertical="top" wrapText="1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" fontId="2" fillId="3" borderId="3" xfId="0" applyNumberFormat="1" applyFont="1" applyFill="1" applyBorder="1" applyAlignment="1">
      <alignment horizontal="center" vertical="top" wrapText="1"/>
    </xf>
    <xf numFmtId="2" fontId="0" fillId="2" borderId="2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1" fontId="0" fillId="2" borderId="5" xfId="0" applyNumberFormat="1" applyFill="1" applyBorder="1" applyAlignment="1" applyProtection="1">
      <alignment horizontal="center" vertical="top"/>
      <protection locked="0"/>
    </xf>
    <xf numFmtId="49" fontId="0" fillId="2" borderId="5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0" fontId="0" fillId="2" borderId="5" xfId="0" applyFill="1" applyBorder="1" applyAlignment="1" applyProtection="1">
      <alignment horizontal="center" vertical="top"/>
      <protection locked="0"/>
    </xf>
    <xf numFmtId="2" fontId="0" fillId="2" borderId="5" xfId="0" applyNumberFormat="1" applyFill="1" applyBorder="1" applyAlignment="1" applyProtection="1">
      <alignment horizontal="center" vertical="top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0" fontId="0" fillId="2" borderId="5" xfId="0" applyFill="1" applyBorder="1" applyAlignment="1" applyProtection="1">
      <alignment vertical="top"/>
      <protection locked="0"/>
    </xf>
    <xf numFmtId="2" fontId="2" fillId="3" borderId="3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alignment horizontal="left" vertical="top" wrapText="1"/>
      <protection locked="0"/>
    </xf>
    <xf numFmtId="0" fontId="0" fillId="2" borderId="2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/>
    </xf>
    <xf numFmtId="2" fontId="0" fillId="2" borderId="5" xfId="0" applyNumberFormat="1" applyFill="1" applyBorder="1" applyAlignment="1" applyProtection="1">
      <alignment vertical="top"/>
      <protection locked="0"/>
    </xf>
    <xf numFmtId="2" fontId="0" fillId="2" borderId="2" xfId="0" applyNumberFormat="1" applyFill="1" applyBorder="1" applyAlignment="1" applyProtection="1">
      <alignment horizontal="left" vertical="top" wrapText="1"/>
      <protection locked="0"/>
    </xf>
    <xf numFmtId="0" fontId="0" fillId="2" borderId="23" xfId="0" applyNumberFormat="1" applyFill="1" applyBorder="1" applyAlignment="1" applyProtection="1">
      <alignment horizontal="center" vertical="top"/>
      <protection locked="0"/>
    </xf>
    <xf numFmtId="0" fontId="0" fillId="2" borderId="5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11" fillId="2" borderId="2" xfId="0" applyFont="1" applyFill="1" applyBorder="1" applyAlignment="1" applyProtection="1">
      <alignment vertical="top"/>
      <protection locked="0"/>
    </xf>
    <xf numFmtId="0" fontId="13" fillId="4" borderId="25" xfId="0" applyNumberFormat="1" applyFont="1" applyFill="1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5" xfId="0" applyBorder="1" applyAlignment="1">
      <alignment vertical="top" wrapText="1"/>
    </xf>
    <xf numFmtId="0" fontId="0" fillId="0" borderId="26" xfId="0" applyBorder="1" applyAlignment="1">
      <alignment vertical="top"/>
    </xf>
    <xf numFmtId="0" fontId="10" fillId="4" borderId="2" xfId="0" applyNumberFormat="1" applyFont="1" applyFill="1" applyBorder="1" applyAlignment="1">
      <alignment horizontal="left" vertical="top" wrapText="1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0" borderId="5" xfId="0" applyFont="1" applyBorder="1" applyAlignment="1">
      <alignment vertical="top"/>
    </xf>
    <xf numFmtId="0" fontId="14" fillId="4" borderId="25" xfId="0" applyNumberFormat="1" applyFont="1" applyFill="1" applyBorder="1" applyAlignment="1">
      <alignment horizontal="center" vertical="top"/>
    </xf>
    <xf numFmtId="0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" xfId="0" applyNumberFormat="1" applyFill="1" applyBorder="1" applyAlignment="1" applyProtection="1">
      <alignment horizontal="center" vertical="top"/>
    </xf>
    <xf numFmtId="0" fontId="2" fillId="0" borderId="2" xfId="0" applyNumberFormat="1" applyFont="1" applyBorder="1" applyAlignment="1">
      <alignment horizontal="center" vertical="top" wrapText="1"/>
    </xf>
    <xf numFmtId="0" fontId="2" fillId="0" borderId="17" xfId="0" applyNumberFormat="1" applyFont="1" applyBorder="1" applyAlignment="1">
      <alignment horizontal="center" vertical="top" wrapText="1"/>
    </xf>
    <xf numFmtId="0" fontId="0" fillId="0" borderId="2" xfId="0" applyBorder="1" applyAlignment="1">
      <alignment horizontal="left" vertical="top"/>
    </xf>
    <xf numFmtId="0" fontId="0" fillId="0" borderId="4" xfId="0" applyBorder="1" applyAlignment="1">
      <alignment vertical="top" wrapText="1"/>
    </xf>
    <xf numFmtId="0" fontId="15" fillId="0" borderId="2" xfId="0" applyFont="1" applyBorder="1" applyAlignment="1">
      <alignment horizontal="left" vertical="top"/>
    </xf>
    <xf numFmtId="0" fontId="10" fillId="4" borderId="4" xfId="0" applyNumberFormat="1" applyFont="1" applyFill="1" applyBorder="1" applyAlignment="1">
      <alignment vertical="top" wrapText="1"/>
    </xf>
    <xf numFmtId="0" fontId="13" fillId="4" borderId="8" xfId="0" applyNumberFormat="1" applyFont="1" applyFill="1" applyBorder="1" applyAlignment="1">
      <alignment horizontal="center" vertical="top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4" fillId="0" borderId="6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left" vertical="center" wrapText="1"/>
    </xf>
    <xf numFmtId="0" fontId="4" fillId="0" borderId="27" xfId="0" applyFont="1" applyBorder="1" applyAlignment="1">
      <alignment horizontal="center" vertical="center" wrapText="1"/>
    </xf>
    <xf numFmtId="0" fontId="0" fillId="4" borderId="2" xfId="0" applyFont="1" applyFill="1" applyBorder="1" applyAlignment="1">
      <alignment horizontal="left" vertical="top" wrapText="1"/>
    </xf>
    <xf numFmtId="0" fontId="2" fillId="4" borderId="5" xfId="0" applyFont="1" applyFill="1" applyBorder="1" applyAlignment="1">
      <alignment vertical="top" wrapText="1"/>
    </xf>
    <xf numFmtId="1" fontId="2" fillId="4" borderId="5" xfId="0" applyNumberFormat="1" applyFont="1" applyFill="1" applyBorder="1" applyAlignment="1">
      <alignment horizontal="center" vertical="top" wrapText="1"/>
    </xf>
    <xf numFmtId="0" fontId="2" fillId="4" borderId="5" xfId="0" applyFont="1" applyFill="1" applyBorder="1" applyAlignment="1">
      <alignment horizontal="center" vertical="top" wrapText="1"/>
    </xf>
    <xf numFmtId="2" fontId="2" fillId="4" borderId="5" xfId="0" applyNumberFormat="1" applyFont="1" applyFill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3" borderId="26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49" fontId="2" fillId="2" borderId="2" xfId="0" applyNumberFormat="1" applyFont="1" applyFill="1" applyBorder="1" applyAlignment="1" applyProtection="1">
      <alignment horizontal="left"/>
      <protection locked="0"/>
    </xf>
    <xf numFmtId="0" fontId="2" fillId="0" borderId="12" xfId="0" applyFont="1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2" fillId="0" borderId="14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14" xfId="0" applyBorder="1" applyAlignment="1">
      <alignment vertical="top"/>
    </xf>
    <xf numFmtId="0" fontId="0" fillId="0" borderId="6" xfId="0" applyBorder="1" applyAlignment="1">
      <alignment vertical="top"/>
    </xf>
    <xf numFmtId="0" fontId="2" fillId="0" borderId="12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29" xfId="0" applyBorder="1" applyAlignment="1"/>
    <xf numFmtId="0" fontId="0" fillId="0" borderId="27" xfId="0" applyBorder="1" applyAlignment="1"/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30" xfId="0" applyNumberFormat="1" applyFill="1" applyBorder="1" applyAlignment="1" applyProtection="1">
      <alignment horizontal="center" vertical="top"/>
      <protection locked="0"/>
    </xf>
    <xf numFmtId="0" fontId="0" fillId="2" borderId="30" xfId="0" applyFill="1" applyBorder="1" applyAlignment="1" applyProtection="1">
      <alignment horizontal="center" vertical="top"/>
      <protection locked="0"/>
    </xf>
    <xf numFmtId="0" fontId="2" fillId="4" borderId="5" xfId="0" applyNumberFormat="1" applyFont="1" applyFill="1" applyBorder="1" applyAlignment="1">
      <alignment horizontal="center" vertical="top" wrapText="1"/>
    </xf>
    <xf numFmtId="0" fontId="2" fillId="4" borderId="28" xfId="0" applyNumberFormat="1" applyFont="1" applyFill="1" applyBorder="1" applyAlignment="1">
      <alignment horizontal="center" vertical="top" wrapText="1"/>
    </xf>
    <xf numFmtId="0" fontId="0" fillId="4" borderId="2" xfId="0" applyFill="1" applyBorder="1" applyAlignment="1">
      <alignment vertical="top" wrapText="1"/>
    </xf>
    <xf numFmtId="0" fontId="11" fillId="4" borderId="2" xfId="0" applyFont="1" applyFill="1" applyBorder="1" applyAlignment="1">
      <alignment vertical="top" wrapText="1"/>
    </xf>
    <xf numFmtId="1" fontId="0" fillId="2" borderId="28" xfId="0" applyNumberFormat="1" applyFill="1" applyBorder="1" applyAlignment="1" applyProtection="1">
      <alignment horizontal="center" vertical="top"/>
      <protection locked="0"/>
    </xf>
    <xf numFmtId="0" fontId="0" fillId="2" borderId="28" xfId="0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8"/>
  <sheetViews>
    <sheetView tabSelected="1" topLeftCell="A37" workbookViewId="0">
      <selection activeCell="P197" sqref="P197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 customWidth="1"/>
    <col min="4" max="4" width="16.140625" style="1" customWidth="1"/>
    <col min="5" max="5" width="52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>
      <c r="A1" s="1" t="s">
        <v>6</v>
      </c>
      <c r="C1" s="123"/>
      <c r="D1" s="124"/>
      <c r="E1" s="124"/>
      <c r="F1" s="12" t="s">
        <v>14</v>
      </c>
      <c r="G1" s="2" t="s">
        <v>15</v>
      </c>
      <c r="H1" s="125"/>
      <c r="I1" s="125"/>
      <c r="J1" s="125"/>
      <c r="K1" s="125"/>
    </row>
    <row r="2" spans="1:12" ht="18">
      <c r="A2" s="32" t="s">
        <v>5</v>
      </c>
      <c r="C2" s="2"/>
      <c r="G2" s="2" t="s">
        <v>16</v>
      </c>
      <c r="H2" s="125"/>
      <c r="I2" s="125"/>
      <c r="J2" s="125"/>
      <c r="K2" s="125"/>
    </row>
    <row r="3" spans="1:12" ht="17.25" customHeight="1">
      <c r="A3" s="4" t="s">
        <v>7</v>
      </c>
      <c r="C3" s="2"/>
      <c r="D3" s="3"/>
      <c r="E3" s="35" t="s">
        <v>34</v>
      </c>
      <c r="G3" s="2" t="s">
        <v>17</v>
      </c>
      <c r="H3" s="126" t="s">
        <v>100</v>
      </c>
      <c r="I3" s="126"/>
      <c r="J3" s="126"/>
      <c r="K3" s="126"/>
    </row>
    <row r="4" spans="1:12" ht="13.5" thickBot="1">
      <c r="C4" s="2"/>
      <c r="D4" s="4"/>
    </row>
    <row r="5" spans="1:12" ht="34.5" thickBot="1">
      <c r="A5" s="39" t="s">
        <v>12</v>
      </c>
      <c r="B5" s="40" t="s">
        <v>13</v>
      </c>
      <c r="C5" s="33" t="s">
        <v>0</v>
      </c>
      <c r="D5" s="33" t="s">
        <v>11</v>
      </c>
      <c r="E5" s="33" t="s">
        <v>10</v>
      </c>
      <c r="F5" s="33" t="s">
        <v>28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29</v>
      </c>
    </row>
    <row r="6" spans="1:12" ht="17.25" customHeight="1">
      <c r="A6" s="127">
        <v>1</v>
      </c>
      <c r="B6" s="129">
        <v>1</v>
      </c>
      <c r="C6" s="131" t="s">
        <v>18</v>
      </c>
      <c r="D6" s="113" t="s">
        <v>22</v>
      </c>
      <c r="E6" s="113" t="s">
        <v>101</v>
      </c>
      <c r="F6" s="112">
        <v>60</v>
      </c>
      <c r="G6" s="112">
        <v>0.48</v>
      </c>
      <c r="H6" s="112">
        <v>0.06</v>
      </c>
      <c r="I6" s="114">
        <v>1.5</v>
      </c>
      <c r="J6" s="112">
        <v>8.4</v>
      </c>
      <c r="K6" s="114">
        <v>54</v>
      </c>
      <c r="L6" s="112">
        <v>13.05</v>
      </c>
    </row>
    <row r="7" spans="1:12" ht="30">
      <c r="A7" s="128"/>
      <c r="B7" s="130"/>
      <c r="C7" s="132"/>
      <c r="D7" s="43" t="s">
        <v>43</v>
      </c>
      <c r="E7" s="42" t="s">
        <v>42</v>
      </c>
      <c r="F7" s="83">
        <v>260</v>
      </c>
      <c r="G7" s="48">
        <v>16.04</v>
      </c>
      <c r="H7" s="48">
        <v>14.53</v>
      </c>
      <c r="I7" s="50">
        <v>47.76</v>
      </c>
      <c r="J7" s="48">
        <v>405.7</v>
      </c>
      <c r="K7" s="59" t="s">
        <v>47</v>
      </c>
      <c r="L7" s="57">
        <v>50.75</v>
      </c>
    </row>
    <row r="8" spans="1:12" ht="21" customHeight="1">
      <c r="A8" s="23"/>
      <c r="B8" s="15"/>
      <c r="C8" s="10"/>
      <c r="D8" s="43" t="s">
        <v>44</v>
      </c>
      <c r="E8" s="43" t="s">
        <v>46</v>
      </c>
      <c r="F8" s="48">
        <v>200</v>
      </c>
      <c r="G8" s="83">
        <v>0.14000000000000001</v>
      </c>
      <c r="H8" s="83">
        <v>0.03</v>
      </c>
      <c r="I8" s="84">
        <v>10.220000000000001</v>
      </c>
      <c r="J8" s="83">
        <v>43</v>
      </c>
      <c r="K8" s="59">
        <v>273</v>
      </c>
      <c r="L8" s="57">
        <v>3.1</v>
      </c>
    </row>
    <row r="9" spans="1:12" ht="21" customHeight="1">
      <c r="A9" s="23"/>
      <c r="B9" s="15"/>
      <c r="C9" s="10"/>
      <c r="D9" s="52" t="s">
        <v>45</v>
      </c>
      <c r="E9" s="82" t="s">
        <v>91</v>
      </c>
      <c r="F9" s="48">
        <v>40</v>
      </c>
      <c r="G9" s="48">
        <v>2.5099999999999998</v>
      </c>
      <c r="H9" s="48">
        <v>7.55</v>
      </c>
      <c r="I9" s="50">
        <v>14.77</v>
      </c>
      <c r="J9" s="48">
        <v>138.69999999999999</v>
      </c>
      <c r="K9" s="59" t="s">
        <v>48</v>
      </c>
      <c r="L9" s="57">
        <v>9.6999999999999993</v>
      </c>
    </row>
    <row r="10" spans="1:12" ht="15.75" thickBot="1">
      <c r="A10" s="23"/>
      <c r="B10" s="15"/>
      <c r="C10" s="10"/>
      <c r="D10" s="46" t="s">
        <v>52</v>
      </c>
      <c r="E10" s="46" t="s">
        <v>102</v>
      </c>
      <c r="F10" s="48">
        <v>20</v>
      </c>
      <c r="G10" s="83">
        <v>1.32</v>
      </c>
      <c r="H10" s="83">
        <v>0.24</v>
      </c>
      <c r="I10" s="84">
        <v>7.93</v>
      </c>
      <c r="J10" s="48">
        <v>40</v>
      </c>
      <c r="K10" s="59">
        <v>2</v>
      </c>
      <c r="L10" s="57">
        <v>1.3</v>
      </c>
    </row>
    <row r="11" spans="1:12" ht="15">
      <c r="A11" s="23"/>
      <c r="B11" s="15"/>
      <c r="C11" s="10"/>
      <c r="D11" s="45"/>
      <c r="E11" s="45"/>
      <c r="F11" s="37"/>
      <c r="G11" s="37"/>
      <c r="H11" s="37"/>
      <c r="I11" s="37"/>
      <c r="J11" s="37"/>
      <c r="K11" s="38"/>
      <c r="L11" s="73"/>
    </row>
    <row r="12" spans="1:12" ht="15">
      <c r="A12" s="23"/>
      <c r="B12" s="15"/>
      <c r="C12" s="10"/>
      <c r="D12" s="5"/>
      <c r="E12" s="36"/>
      <c r="F12" s="37"/>
      <c r="G12" s="37"/>
      <c r="H12" s="37"/>
      <c r="I12" s="37"/>
      <c r="J12" s="37"/>
      <c r="K12" s="38"/>
      <c r="L12" s="37"/>
    </row>
    <row r="13" spans="1:12" ht="15">
      <c r="A13" s="24"/>
      <c r="B13" s="17"/>
      <c r="C13" s="7"/>
      <c r="D13" s="18" t="s">
        <v>27</v>
      </c>
      <c r="E13" s="8"/>
      <c r="F13" s="60">
        <f>SUM(F6:F12)</f>
        <v>580</v>
      </c>
      <c r="G13" s="60">
        <f t="shared" ref="G13:J13" si="0">SUM(G6:G12)</f>
        <v>20.490000000000002</v>
      </c>
      <c r="H13" s="60">
        <f t="shared" si="0"/>
        <v>22.409999999999997</v>
      </c>
      <c r="I13" s="60">
        <f t="shared" si="0"/>
        <v>82.18</v>
      </c>
      <c r="J13" s="60">
        <f t="shared" si="0"/>
        <v>635.79999999999995</v>
      </c>
      <c r="K13" s="25"/>
      <c r="L13" s="19">
        <f>SUM(L6:L12)</f>
        <v>77.899999999999991</v>
      </c>
    </row>
    <row r="14" spans="1:12" ht="15">
      <c r="A14" s="26">
        <f>A6</f>
        <v>1</v>
      </c>
      <c r="B14" s="13">
        <f>B6</f>
        <v>1</v>
      </c>
      <c r="C14" s="9" t="s">
        <v>21</v>
      </c>
      <c r="D14" s="85" t="s">
        <v>22</v>
      </c>
      <c r="E14" s="51" t="s">
        <v>75</v>
      </c>
      <c r="F14" s="54">
        <v>60</v>
      </c>
      <c r="G14" s="91">
        <v>0.99</v>
      </c>
      <c r="H14" s="54">
        <v>5</v>
      </c>
      <c r="I14" s="88">
        <v>5.94</v>
      </c>
      <c r="J14" s="54">
        <v>72</v>
      </c>
      <c r="K14" s="58">
        <v>24</v>
      </c>
      <c r="L14" s="55">
        <v>7.4</v>
      </c>
    </row>
    <row r="15" spans="1:12" ht="15">
      <c r="A15" s="23"/>
      <c r="B15" s="15"/>
      <c r="C15" s="10"/>
      <c r="D15" s="46" t="s">
        <v>23</v>
      </c>
      <c r="E15" s="52" t="s">
        <v>73</v>
      </c>
      <c r="F15" s="83">
        <v>250</v>
      </c>
      <c r="G15" s="83">
        <v>6.1</v>
      </c>
      <c r="H15" s="83">
        <v>4.2</v>
      </c>
      <c r="I15" s="84">
        <v>18.399999999999999</v>
      </c>
      <c r="J15" s="83">
        <v>130.87</v>
      </c>
      <c r="K15" s="59">
        <v>42</v>
      </c>
      <c r="L15" s="56">
        <v>13.09</v>
      </c>
    </row>
    <row r="16" spans="1:12" ht="15">
      <c r="A16" s="23"/>
      <c r="B16" s="15"/>
      <c r="C16" s="10"/>
      <c r="D16" s="46" t="s">
        <v>24</v>
      </c>
      <c r="E16" s="52" t="s">
        <v>76</v>
      </c>
      <c r="F16" s="83">
        <v>180</v>
      </c>
      <c r="G16" s="83">
        <v>16.100000000000001</v>
      </c>
      <c r="H16" s="48">
        <v>18</v>
      </c>
      <c r="I16" s="84">
        <v>19.57</v>
      </c>
      <c r="J16" s="48">
        <v>301</v>
      </c>
      <c r="K16" s="59">
        <v>261</v>
      </c>
      <c r="L16" s="56">
        <v>47.14</v>
      </c>
    </row>
    <row r="17" spans="1:12" ht="15">
      <c r="A17" s="23"/>
      <c r="B17" s="15"/>
      <c r="C17" s="10"/>
      <c r="D17" s="46" t="s">
        <v>25</v>
      </c>
      <c r="E17" s="52"/>
      <c r="F17" s="47"/>
      <c r="G17" s="47"/>
      <c r="H17" s="48"/>
      <c r="I17" s="50"/>
      <c r="J17" s="48"/>
      <c r="K17" s="59"/>
      <c r="L17" s="56"/>
    </row>
    <row r="18" spans="1:12" ht="15">
      <c r="A18" s="23"/>
      <c r="B18" s="15"/>
      <c r="C18" s="10"/>
      <c r="D18" s="46" t="s">
        <v>49</v>
      </c>
      <c r="E18" s="53" t="s">
        <v>58</v>
      </c>
      <c r="F18" s="48">
        <v>200</v>
      </c>
      <c r="G18" s="83">
        <v>0.78</v>
      </c>
      <c r="H18" s="83">
        <v>0.06</v>
      </c>
      <c r="I18" s="84">
        <v>30.1</v>
      </c>
      <c r="J18" s="83">
        <v>125.5</v>
      </c>
      <c r="K18" s="59">
        <v>707</v>
      </c>
      <c r="L18" s="57">
        <v>8.1999999999999993</v>
      </c>
    </row>
    <row r="19" spans="1:12" ht="15">
      <c r="A19" s="23"/>
      <c r="B19" s="15"/>
      <c r="C19" s="10"/>
      <c r="D19" s="46" t="s">
        <v>26</v>
      </c>
      <c r="E19" s="44" t="s">
        <v>31</v>
      </c>
      <c r="F19" s="48">
        <v>30</v>
      </c>
      <c r="G19" s="83">
        <v>2.4300000000000002</v>
      </c>
      <c r="H19" s="83">
        <v>0.3</v>
      </c>
      <c r="I19" s="139">
        <v>14.64</v>
      </c>
      <c r="J19" s="83">
        <v>72.599999999999994</v>
      </c>
      <c r="K19" s="59">
        <v>1</v>
      </c>
      <c r="L19" s="57">
        <v>1.95</v>
      </c>
    </row>
    <row r="20" spans="1:12" ht="15">
      <c r="A20" s="23"/>
      <c r="B20" s="15"/>
      <c r="C20" s="10"/>
      <c r="D20" s="46" t="s">
        <v>52</v>
      </c>
      <c r="E20" s="46" t="s">
        <v>102</v>
      </c>
      <c r="F20" s="48">
        <v>30</v>
      </c>
      <c r="G20" s="83">
        <v>1.98</v>
      </c>
      <c r="H20" s="83">
        <v>0.36</v>
      </c>
      <c r="I20" s="84">
        <v>11.89</v>
      </c>
      <c r="J20" s="83">
        <v>59.4</v>
      </c>
      <c r="K20" s="59">
        <v>2</v>
      </c>
      <c r="L20" s="57">
        <v>1.95</v>
      </c>
    </row>
    <row r="21" spans="1:12" ht="15">
      <c r="A21" s="23"/>
      <c r="B21" s="15"/>
      <c r="C21" s="10"/>
      <c r="D21" s="5"/>
      <c r="E21" s="36"/>
      <c r="F21" s="37"/>
      <c r="G21" s="37"/>
      <c r="H21" s="37"/>
      <c r="I21" s="37"/>
      <c r="J21" s="37"/>
      <c r="K21" s="38"/>
      <c r="L21" s="86"/>
    </row>
    <row r="22" spans="1:12" ht="15">
      <c r="A22" s="23"/>
      <c r="B22" s="15"/>
      <c r="C22" s="10"/>
      <c r="D22" s="5"/>
      <c r="E22" s="36"/>
      <c r="F22" s="37"/>
      <c r="G22" s="37"/>
      <c r="H22" s="37"/>
      <c r="I22" s="37"/>
      <c r="J22" s="37"/>
      <c r="K22" s="38"/>
      <c r="L22" s="37"/>
    </row>
    <row r="23" spans="1:12" ht="15">
      <c r="A23" s="24"/>
      <c r="B23" s="17"/>
      <c r="C23" s="7"/>
      <c r="D23" s="18" t="s">
        <v>27</v>
      </c>
      <c r="E23" s="11"/>
      <c r="F23" s="60">
        <f>SUM(F14:F22)</f>
        <v>750</v>
      </c>
      <c r="G23" s="60">
        <f t="shared" ref="G23:J23" si="1">SUM(G14:G22)</f>
        <v>28.380000000000003</v>
      </c>
      <c r="H23" s="60">
        <f t="shared" si="1"/>
        <v>27.919999999999998</v>
      </c>
      <c r="I23" s="60">
        <f t="shared" si="1"/>
        <v>100.53999999999999</v>
      </c>
      <c r="J23" s="60">
        <f t="shared" si="1"/>
        <v>761.37</v>
      </c>
      <c r="K23" s="60"/>
      <c r="L23" s="61">
        <f>SUM(L14:L22)</f>
        <v>79.73</v>
      </c>
    </row>
    <row r="24" spans="1:12" ht="15.75" customHeight="1" thickBot="1">
      <c r="A24" s="27">
        <f>A6</f>
        <v>1</v>
      </c>
      <c r="B24" s="28">
        <f>B6</f>
        <v>1</v>
      </c>
      <c r="C24" s="120" t="s">
        <v>4</v>
      </c>
      <c r="D24" s="121"/>
      <c r="E24" s="29"/>
      <c r="F24" s="64">
        <f>F13+F23</f>
        <v>1330</v>
      </c>
      <c r="G24" s="64">
        <f t="shared" ref="G24:J24" si="2">G13+G23</f>
        <v>48.870000000000005</v>
      </c>
      <c r="H24" s="64">
        <f t="shared" si="2"/>
        <v>50.33</v>
      </c>
      <c r="I24" s="64">
        <f t="shared" si="2"/>
        <v>182.72</v>
      </c>
      <c r="J24" s="64">
        <f t="shared" si="2"/>
        <v>1397.17</v>
      </c>
      <c r="K24" s="30"/>
      <c r="L24" s="30">
        <v>149.07</v>
      </c>
    </row>
    <row r="25" spans="1:12" ht="15">
      <c r="A25" s="14">
        <v>1</v>
      </c>
      <c r="B25" s="15">
        <v>2</v>
      </c>
      <c r="C25" s="22" t="s">
        <v>18</v>
      </c>
      <c r="D25" s="43" t="s">
        <v>43</v>
      </c>
      <c r="E25" s="43" t="s">
        <v>61</v>
      </c>
      <c r="F25" s="83">
        <v>185</v>
      </c>
      <c r="G25" s="83">
        <v>5.21</v>
      </c>
      <c r="H25" s="83">
        <v>6.95</v>
      </c>
      <c r="I25" s="84">
        <v>37.92</v>
      </c>
      <c r="J25" s="83">
        <v>233.84</v>
      </c>
      <c r="K25" s="59">
        <v>186</v>
      </c>
      <c r="L25" s="57">
        <v>24.24</v>
      </c>
    </row>
    <row r="26" spans="1:12" ht="15">
      <c r="A26" s="14"/>
      <c r="B26" s="15"/>
      <c r="C26" s="10"/>
      <c r="D26" s="46" t="s">
        <v>51</v>
      </c>
      <c r="E26" s="42" t="s">
        <v>77</v>
      </c>
      <c r="F26" s="48">
        <v>200</v>
      </c>
      <c r="G26" s="83">
        <v>9.1999999999999993</v>
      </c>
      <c r="H26" s="83">
        <v>7.1</v>
      </c>
      <c r="I26" s="84">
        <v>11.03</v>
      </c>
      <c r="J26" s="83">
        <v>148.46</v>
      </c>
      <c r="K26" s="59">
        <v>266</v>
      </c>
      <c r="L26" s="57">
        <v>20.55</v>
      </c>
    </row>
    <row r="27" spans="1:12" ht="15">
      <c r="A27" s="14"/>
      <c r="B27" s="15"/>
      <c r="C27" s="10"/>
      <c r="D27" s="43" t="s">
        <v>52</v>
      </c>
      <c r="E27" s="46" t="s">
        <v>102</v>
      </c>
      <c r="F27" s="48">
        <v>20</v>
      </c>
      <c r="G27" s="83">
        <v>1.32</v>
      </c>
      <c r="H27" s="83">
        <v>0.24</v>
      </c>
      <c r="I27" s="84">
        <v>7.93</v>
      </c>
      <c r="J27" s="48">
        <v>40</v>
      </c>
      <c r="K27" s="59">
        <v>2</v>
      </c>
      <c r="L27" s="57">
        <v>1.3</v>
      </c>
    </row>
    <row r="28" spans="1:12" ht="15">
      <c r="A28" s="14"/>
      <c r="B28" s="15"/>
      <c r="C28" s="10"/>
      <c r="D28" s="44" t="s">
        <v>26</v>
      </c>
      <c r="E28" s="82" t="s">
        <v>63</v>
      </c>
      <c r="F28" s="48">
        <v>40</v>
      </c>
      <c r="G28" s="48">
        <v>4.75</v>
      </c>
      <c r="H28" s="83">
        <v>3.25</v>
      </c>
      <c r="I28" s="50">
        <v>17</v>
      </c>
      <c r="J28" s="48">
        <v>109</v>
      </c>
      <c r="K28" s="59" t="s">
        <v>53</v>
      </c>
      <c r="L28" s="57">
        <v>9.9</v>
      </c>
    </row>
    <row r="29" spans="1:12" ht="15">
      <c r="A29" s="14"/>
      <c r="B29" s="15"/>
      <c r="C29" s="10"/>
      <c r="D29" s="6" t="s">
        <v>20</v>
      </c>
      <c r="E29" s="44" t="s">
        <v>36</v>
      </c>
      <c r="F29" s="48">
        <v>100</v>
      </c>
      <c r="G29" s="83">
        <v>0.4</v>
      </c>
      <c r="H29" s="83">
        <v>0.4</v>
      </c>
      <c r="I29" s="84">
        <v>9.8000000000000007</v>
      </c>
      <c r="J29" s="48">
        <v>47</v>
      </c>
      <c r="K29" s="59">
        <v>588</v>
      </c>
      <c r="L29" s="57">
        <v>13.9</v>
      </c>
    </row>
    <row r="30" spans="1:12" ht="15">
      <c r="A30" s="14"/>
      <c r="B30" s="15"/>
      <c r="C30" s="10"/>
      <c r="D30" s="41"/>
      <c r="E30" s="72"/>
      <c r="F30" s="74"/>
      <c r="G30" s="37"/>
      <c r="H30" s="37"/>
      <c r="I30" s="37"/>
      <c r="J30" s="37"/>
      <c r="K30" s="38"/>
      <c r="L30" s="55"/>
    </row>
    <row r="31" spans="1:12" ht="15">
      <c r="A31" s="14"/>
      <c r="B31" s="15"/>
      <c r="C31" s="10"/>
      <c r="D31" s="5"/>
      <c r="E31" s="36"/>
      <c r="F31" s="37"/>
      <c r="G31" s="37"/>
      <c r="H31" s="37"/>
      <c r="I31" s="37"/>
      <c r="J31" s="37"/>
      <c r="K31" s="38"/>
      <c r="L31" s="37"/>
    </row>
    <row r="32" spans="1:12" ht="15">
      <c r="A32" s="16"/>
      <c r="B32" s="17"/>
      <c r="C32" s="7"/>
      <c r="D32" s="18" t="s">
        <v>27</v>
      </c>
      <c r="E32" s="8"/>
      <c r="F32" s="48">
        <f>SUM(F25:F31)</f>
        <v>545</v>
      </c>
      <c r="G32" s="103">
        <f t="shared" ref="G32:J32" si="3">SUM(G25:G31)</f>
        <v>20.88</v>
      </c>
      <c r="H32" s="48">
        <f t="shared" si="3"/>
        <v>17.939999999999998</v>
      </c>
      <c r="I32" s="48">
        <f t="shared" si="3"/>
        <v>83.679999999999993</v>
      </c>
      <c r="J32" s="48">
        <f t="shared" si="3"/>
        <v>578.29999999999995</v>
      </c>
      <c r="K32" s="25"/>
      <c r="L32" s="61">
        <f>SUM(L25:L31)</f>
        <v>69.89</v>
      </c>
    </row>
    <row r="33" spans="1:12" ht="15">
      <c r="A33" s="13">
        <f>A25</f>
        <v>1</v>
      </c>
      <c r="B33" s="13">
        <f>B25</f>
        <v>2</v>
      </c>
      <c r="C33" s="9" t="s">
        <v>21</v>
      </c>
      <c r="D33" s="85" t="s">
        <v>22</v>
      </c>
      <c r="E33" s="51" t="s">
        <v>78</v>
      </c>
      <c r="F33" s="54">
        <v>100</v>
      </c>
      <c r="G33" s="91">
        <v>1.67</v>
      </c>
      <c r="H33" s="91">
        <v>3.5</v>
      </c>
      <c r="I33" s="88">
        <v>6.67</v>
      </c>
      <c r="J33" s="54">
        <v>65</v>
      </c>
      <c r="K33" s="58">
        <v>25.06</v>
      </c>
      <c r="L33" s="55">
        <v>7.1</v>
      </c>
    </row>
    <row r="34" spans="1:12" ht="15">
      <c r="A34" s="14"/>
      <c r="B34" s="15"/>
      <c r="C34" s="10"/>
      <c r="D34" s="46" t="s">
        <v>23</v>
      </c>
      <c r="E34" s="52" t="s">
        <v>40</v>
      </c>
      <c r="F34" s="83">
        <v>250</v>
      </c>
      <c r="G34" s="47">
        <v>2.68</v>
      </c>
      <c r="H34" s="83">
        <v>6.17</v>
      </c>
      <c r="I34" s="62">
        <v>13.8</v>
      </c>
      <c r="J34" s="48">
        <v>120.8</v>
      </c>
      <c r="K34" s="59">
        <v>56</v>
      </c>
      <c r="L34" s="56">
        <v>10.57</v>
      </c>
    </row>
    <row r="35" spans="1:12" ht="15">
      <c r="A35" s="14"/>
      <c r="B35" s="15"/>
      <c r="C35" s="10"/>
      <c r="D35" s="46" t="s">
        <v>24</v>
      </c>
      <c r="E35" s="52" t="s">
        <v>79</v>
      </c>
      <c r="F35" s="83">
        <v>200</v>
      </c>
      <c r="G35" s="83">
        <v>11.64</v>
      </c>
      <c r="H35" s="83">
        <v>12.28</v>
      </c>
      <c r="I35" s="84">
        <v>30.28</v>
      </c>
      <c r="J35" s="48">
        <v>278.91000000000003</v>
      </c>
      <c r="K35" s="59">
        <v>81</v>
      </c>
      <c r="L35" s="56">
        <v>42.94</v>
      </c>
    </row>
    <row r="36" spans="1:12" ht="15">
      <c r="A36" s="14"/>
      <c r="B36" s="15"/>
      <c r="C36" s="10"/>
      <c r="D36" s="46" t="s">
        <v>25</v>
      </c>
      <c r="E36" s="52"/>
      <c r="F36" s="47"/>
      <c r="G36" s="48"/>
      <c r="H36" s="48"/>
      <c r="I36" s="50"/>
      <c r="J36" s="48"/>
      <c r="K36" s="59"/>
      <c r="L36" s="63"/>
    </row>
    <row r="37" spans="1:12" ht="15">
      <c r="A37" s="14"/>
      <c r="B37" s="15"/>
      <c r="C37" s="10"/>
      <c r="D37" s="43" t="s">
        <v>49</v>
      </c>
      <c r="E37" s="53" t="s">
        <v>39</v>
      </c>
      <c r="F37" s="48">
        <v>200</v>
      </c>
      <c r="G37" s="83">
        <v>0.78</v>
      </c>
      <c r="H37" s="83">
        <v>0.06</v>
      </c>
      <c r="I37" s="84">
        <v>30.1</v>
      </c>
      <c r="J37" s="48">
        <v>125.2</v>
      </c>
      <c r="K37" s="59">
        <v>707</v>
      </c>
      <c r="L37" s="57">
        <v>8.1999999999999993</v>
      </c>
    </row>
    <row r="38" spans="1:12" ht="15">
      <c r="A38" s="14"/>
      <c r="B38" s="15"/>
      <c r="C38" s="10"/>
      <c r="D38" s="46" t="s">
        <v>45</v>
      </c>
      <c r="E38" s="44" t="s">
        <v>31</v>
      </c>
      <c r="F38" s="48">
        <v>30</v>
      </c>
      <c r="G38" s="83">
        <v>2.4300000000000002</v>
      </c>
      <c r="H38" s="83">
        <v>0.3</v>
      </c>
      <c r="I38" s="84">
        <v>14.64</v>
      </c>
      <c r="J38" s="48">
        <v>72.599999999999994</v>
      </c>
      <c r="K38" s="59">
        <v>1</v>
      </c>
      <c r="L38" s="57">
        <v>1.95</v>
      </c>
    </row>
    <row r="39" spans="1:12" ht="15">
      <c r="A39" s="14"/>
      <c r="B39" s="15"/>
      <c r="C39" s="10"/>
      <c r="D39" s="46" t="s">
        <v>103</v>
      </c>
      <c r="E39" s="44" t="s">
        <v>80</v>
      </c>
      <c r="F39" s="48">
        <v>30</v>
      </c>
      <c r="G39" s="83">
        <v>2.2000000000000002</v>
      </c>
      <c r="H39" s="48">
        <v>3</v>
      </c>
      <c r="I39" s="84">
        <v>22.4</v>
      </c>
      <c r="J39" s="48">
        <v>122</v>
      </c>
      <c r="K39" s="59">
        <v>20</v>
      </c>
      <c r="L39" s="57">
        <v>7.02</v>
      </c>
    </row>
    <row r="40" spans="1:12" ht="15">
      <c r="A40" s="14"/>
      <c r="B40" s="15"/>
      <c r="C40" s="10"/>
      <c r="D40" s="46" t="s">
        <v>52</v>
      </c>
      <c r="E40" s="46" t="s">
        <v>102</v>
      </c>
      <c r="F40" s="48">
        <v>30</v>
      </c>
      <c r="G40" s="83">
        <v>1.98</v>
      </c>
      <c r="H40" s="83">
        <v>0.36</v>
      </c>
      <c r="I40" s="84">
        <v>11.89</v>
      </c>
      <c r="J40" s="83">
        <v>59.4</v>
      </c>
      <c r="K40" s="59">
        <v>2</v>
      </c>
      <c r="L40" s="57">
        <v>1.95</v>
      </c>
    </row>
    <row r="41" spans="1:12" ht="15">
      <c r="A41" s="14"/>
      <c r="B41" s="15"/>
      <c r="C41" s="10"/>
      <c r="D41" s="46"/>
      <c r="E41" s="46"/>
      <c r="F41" s="48"/>
      <c r="G41" s="83"/>
      <c r="H41" s="83"/>
      <c r="I41" s="140"/>
      <c r="J41" s="83"/>
      <c r="K41" s="141"/>
      <c r="L41" s="57"/>
    </row>
    <row r="42" spans="1:12" ht="15">
      <c r="A42" s="14"/>
      <c r="B42" s="15"/>
      <c r="C42" s="10"/>
      <c r="D42" s="46"/>
      <c r="E42" s="36"/>
      <c r="F42" s="37"/>
      <c r="G42" s="37"/>
      <c r="H42" s="37"/>
      <c r="I42" s="37"/>
      <c r="J42" s="37"/>
      <c r="K42" s="38"/>
      <c r="L42" s="57"/>
    </row>
    <row r="43" spans="1:12" ht="15">
      <c r="A43" s="16"/>
      <c r="B43" s="17"/>
      <c r="C43" s="7"/>
      <c r="D43" s="18" t="s">
        <v>27</v>
      </c>
      <c r="E43" s="11"/>
      <c r="F43" s="60">
        <f>SUM(F33:F42)</f>
        <v>840</v>
      </c>
      <c r="G43" s="104">
        <f>SUM(G33:G42)</f>
        <v>23.38</v>
      </c>
      <c r="H43" s="104">
        <f t="shared" ref="H43:J43" si="4">SUM(H33:H42)</f>
        <v>25.669999999999998</v>
      </c>
      <c r="I43" s="104">
        <f t="shared" si="4"/>
        <v>129.77999999999997</v>
      </c>
      <c r="J43" s="104">
        <f t="shared" si="4"/>
        <v>843.91000000000008</v>
      </c>
      <c r="K43" s="105"/>
      <c r="L43" s="61">
        <f>SUM(L33:L42)</f>
        <v>79.73</v>
      </c>
    </row>
    <row r="44" spans="1:12" ht="15.75" customHeight="1" thickBot="1">
      <c r="A44" s="31">
        <f>A25</f>
        <v>1</v>
      </c>
      <c r="B44" s="31">
        <f>B25</f>
        <v>2</v>
      </c>
      <c r="C44" s="120" t="s">
        <v>4</v>
      </c>
      <c r="D44" s="121"/>
      <c r="E44" s="29"/>
      <c r="F44" s="64">
        <f>F32+F43</f>
        <v>1385</v>
      </c>
      <c r="G44" s="64">
        <f t="shared" ref="G44:J44" si="5">G32+G43</f>
        <v>44.26</v>
      </c>
      <c r="H44" s="64">
        <f t="shared" si="5"/>
        <v>43.61</v>
      </c>
      <c r="I44" s="64">
        <f t="shared" si="5"/>
        <v>213.45999999999998</v>
      </c>
      <c r="J44" s="64">
        <f t="shared" si="5"/>
        <v>1422.21</v>
      </c>
      <c r="K44" s="64"/>
      <c r="L44" s="81">
        <f>L32+L43</f>
        <v>149.62</v>
      </c>
    </row>
    <row r="45" spans="1:12" ht="15">
      <c r="A45" s="20">
        <v>1</v>
      </c>
      <c r="B45" s="21">
        <v>3</v>
      </c>
      <c r="C45" s="22" t="s">
        <v>18</v>
      </c>
      <c r="D45" s="43" t="s">
        <v>54</v>
      </c>
      <c r="E45" s="43" t="s">
        <v>81</v>
      </c>
      <c r="F45" s="83">
        <v>250</v>
      </c>
      <c r="G45" s="83">
        <v>6.9</v>
      </c>
      <c r="H45" s="83">
        <v>5.2</v>
      </c>
      <c r="I45" s="84">
        <v>19.899999999999999</v>
      </c>
      <c r="J45" s="83">
        <v>150</v>
      </c>
      <c r="K45" s="59">
        <v>78</v>
      </c>
      <c r="L45" s="57">
        <v>25.37</v>
      </c>
    </row>
    <row r="46" spans="1:12" ht="15">
      <c r="A46" s="23"/>
      <c r="B46" s="15"/>
      <c r="C46" s="10"/>
      <c r="D46" s="43" t="s">
        <v>30</v>
      </c>
      <c r="E46" s="43" t="s">
        <v>82</v>
      </c>
      <c r="F46" s="83">
        <v>100</v>
      </c>
      <c r="G46" s="83">
        <v>6.9</v>
      </c>
      <c r="H46" s="83">
        <v>10.4</v>
      </c>
      <c r="I46" s="84">
        <v>50.4</v>
      </c>
      <c r="J46" s="83">
        <v>328</v>
      </c>
      <c r="K46" s="59">
        <v>290</v>
      </c>
      <c r="L46" s="57">
        <v>24.6</v>
      </c>
    </row>
    <row r="47" spans="1:12" ht="15">
      <c r="A47" s="23"/>
      <c r="B47" s="15"/>
      <c r="C47" s="10"/>
      <c r="D47" s="43" t="s">
        <v>51</v>
      </c>
      <c r="E47" s="53" t="s">
        <v>35</v>
      </c>
      <c r="F47" s="48">
        <v>200</v>
      </c>
      <c r="G47" s="83">
        <v>0.08</v>
      </c>
      <c r="H47" s="83">
        <v>0.02</v>
      </c>
      <c r="I47" s="84">
        <v>10.01</v>
      </c>
      <c r="J47" s="48">
        <v>40.51</v>
      </c>
      <c r="K47" s="59">
        <v>271</v>
      </c>
      <c r="L47" s="57">
        <v>2.2999999999999998</v>
      </c>
    </row>
    <row r="48" spans="1:12" ht="15">
      <c r="A48" s="23"/>
      <c r="B48" s="15"/>
      <c r="C48" s="10"/>
      <c r="D48" s="46" t="s">
        <v>55</v>
      </c>
      <c r="E48" s="46" t="s">
        <v>102</v>
      </c>
      <c r="F48" s="48">
        <v>20</v>
      </c>
      <c r="G48" s="83">
        <v>1.32</v>
      </c>
      <c r="H48" s="83">
        <v>0.24</v>
      </c>
      <c r="I48" s="84">
        <v>7.93</v>
      </c>
      <c r="J48" s="48">
        <v>40</v>
      </c>
      <c r="K48" s="59">
        <v>2</v>
      </c>
      <c r="L48" s="57">
        <v>1.3</v>
      </c>
    </row>
    <row r="49" spans="1:12" ht="15">
      <c r="A49" s="23"/>
      <c r="B49" s="15"/>
      <c r="C49" s="10"/>
      <c r="D49" s="44" t="s">
        <v>20</v>
      </c>
      <c r="E49" s="44" t="s">
        <v>104</v>
      </c>
      <c r="F49" s="48">
        <v>130</v>
      </c>
      <c r="G49" s="83">
        <v>2</v>
      </c>
      <c r="H49" s="83">
        <v>0.7</v>
      </c>
      <c r="I49" s="84">
        <v>27.3</v>
      </c>
      <c r="J49" s="48">
        <v>125</v>
      </c>
      <c r="K49" s="59">
        <v>587</v>
      </c>
      <c r="L49" s="57">
        <v>17.52</v>
      </c>
    </row>
    <row r="50" spans="1:12" ht="15">
      <c r="A50" s="23"/>
      <c r="B50" s="15"/>
      <c r="C50" s="10"/>
      <c r="D50" s="44"/>
      <c r="E50" s="44"/>
      <c r="F50" s="48"/>
      <c r="G50" s="83"/>
      <c r="H50" s="83"/>
      <c r="I50" s="140"/>
      <c r="J50" s="48"/>
      <c r="K50" s="141"/>
      <c r="L50" s="57"/>
    </row>
    <row r="51" spans="1:12" ht="15">
      <c r="A51" s="23"/>
      <c r="B51" s="15"/>
      <c r="C51" s="10"/>
      <c r="D51" s="44"/>
      <c r="E51" s="44"/>
      <c r="F51" s="48"/>
      <c r="G51" s="83"/>
      <c r="H51" s="83"/>
      <c r="I51" s="140"/>
      <c r="J51" s="48"/>
      <c r="K51" s="141"/>
      <c r="L51" s="57"/>
    </row>
    <row r="52" spans="1:12" ht="15">
      <c r="A52" s="24"/>
      <c r="B52" s="17"/>
      <c r="C52" s="7"/>
      <c r="D52" s="18" t="s">
        <v>27</v>
      </c>
      <c r="E52" s="8"/>
      <c r="F52" s="60">
        <f>SUM(F45:F49)</f>
        <v>700</v>
      </c>
      <c r="G52" s="60">
        <v>18</v>
      </c>
      <c r="H52" s="60">
        <f t="shared" ref="H52:J52" si="6">SUM(H45:H49)</f>
        <v>16.560000000000002</v>
      </c>
      <c r="I52" s="60">
        <v>97</v>
      </c>
      <c r="J52" s="60">
        <f t="shared" si="6"/>
        <v>683.51</v>
      </c>
      <c r="K52" s="25"/>
      <c r="L52" s="61">
        <f>SUM(L45:L49)</f>
        <v>71.089999999999989</v>
      </c>
    </row>
    <row r="53" spans="1:12" ht="15">
      <c r="A53" s="26">
        <f>A45</f>
        <v>1</v>
      </c>
      <c r="B53" s="13">
        <f>B45</f>
        <v>3</v>
      </c>
      <c r="C53" s="9" t="s">
        <v>21</v>
      </c>
      <c r="D53" s="85" t="s">
        <v>22</v>
      </c>
      <c r="E53" s="51" t="s">
        <v>37</v>
      </c>
      <c r="F53" s="54">
        <v>60</v>
      </c>
      <c r="G53" s="91">
        <v>0.82</v>
      </c>
      <c r="H53" s="91">
        <v>3.71</v>
      </c>
      <c r="I53" s="88">
        <v>5.0599999999999996</v>
      </c>
      <c r="J53" s="91">
        <v>56.8</v>
      </c>
      <c r="K53" s="58">
        <v>45</v>
      </c>
      <c r="L53" s="55">
        <v>6.22</v>
      </c>
    </row>
    <row r="54" spans="1:12" ht="15">
      <c r="A54" s="23"/>
      <c r="B54" s="15"/>
      <c r="C54" s="10"/>
      <c r="D54" s="43" t="s">
        <v>23</v>
      </c>
      <c r="E54" s="52" t="s">
        <v>56</v>
      </c>
      <c r="F54" s="83">
        <v>250</v>
      </c>
      <c r="G54" s="47">
        <v>2.2000000000000002</v>
      </c>
      <c r="H54" s="47">
        <v>6.2</v>
      </c>
      <c r="I54" s="84">
        <v>14.6</v>
      </c>
      <c r="J54" s="83">
        <v>123.7</v>
      </c>
      <c r="K54" s="59">
        <v>98</v>
      </c>
      <c r="L54" s="56">
        <v>11.91</v>
      </c>
    </row>
    <row r="55" spans="1:12" ht="15">
      <c r="A55" s="23"/>
      <c r="B55" s="15"/>
      <c r="C55" s="10"/>
      <c r="D55" s="43" t="s">
        <v>24</v>
      </c>
      <c r="E55" s="52" t="s">
        <v>41</v>
      </c>
      <c r="F55" s="83">
        <v>110</v>
      </c>
      <c r="G55" s="83">
        <v>10.5</v>
      </c>
      <c r="H55" s="83">
        <v>10.5</v>
      </c>
      <c r="I55" s="84">
        <v>9.6999999999999993</v>
      </c>
      <c r="J55" s="83">
        <v>191</v>
      </c>
      <c r="K55" s="59">
        <v>2</v>
      </c>
      <c r="L55" s="56">
        <v>39.770000000000003</v>
      </c>
    </row>
    <row r="56" spans="1:12" ht="15">
      <c r="A56" s="23"/>
      <c r="B56" s="15"/>
      <c r="C56" s="10"/>
      <c r="D56" s="43" t="s">
        <v>25</v>
      </c>
      <c r="E56" s="52" t="s">
        <v>57</v>
      </c>
      <c r="F56" s="83">
        <v>150</v>
      </c>
      <c r="G56" s="83">
        <v>15.7</v>
      </c>
      <c r="H56" s="83">
        <v>4.71</v>
      </c>
      <c r="I56" s="84">
        <v>32.700000000000003</v>
      </c>
      <c r="J56" s="83">
        <v>237</v>
      </c>
      <c r="K56" s="59">
        <v>163</v>
      </c>
      <c r="L56" s="56">
        <v>8.51</v>
      </c>
    </row>
    <row r="57" spans="1:12" ht="15">
      <c r="A57" s="23"/>
      <c r="B57" s="15"/>
      <c r="C57" s="10"/>
      <c r="D57" s="46" t="s">
        <v>49</v>
      </c>
      <c r="E57" s="87" t="s">
        <v>83</v>
      </c>
      <c r="F57" s="48">
        <v>200</v>
      </c>
      <c r="G57" s="83">
        <v>0.16</v>
      </c>
      <c r="H57" s="83">
        <v>0</v>
      </c>
      <c r="I57" s="84">
        <v>14.99</v>
      </c>
      <c r="J57" s="83">
        <v>60.64</v>
      </c>
      <c r="K57" s="59">
        <v>282</v>
      </c>
      <c r="L57" s="57">
        <v>9.42</v>
      </c>
    </row>
    <row r="58" spans="1:12" ht="15">
      <c r="A58" s="23"/>
      <c r="B58" s="15"/>
      <c r="C58" s="10"/>
      <c r="D58" s="46" t="s">
        <v>45</v>
      </c>
      <c r="E58" s="44" t="s">
        <v>31</v>
      </c>
      <c r="F58" s="48">
        <v>30</v>
      </c>
      <c r="G58" s="83">
        <v>2.4300000000000002</v>
      </c>
      <c r="H58" s="83">
        <v>0.3</v>
      </c>
      <c r="I58" s="84">
        <v>14.64</v>
      </c>
      <c r="J58" s="83">
        <v>72.599999999999994</v>
      </c>
      <c r="K58" s="59">
        <v>1</v>
      </c>
      <c r="L58" s="57">
        <v>1.95</v>
      </c>
    </row>
    <row r="59" spans="1:12" ht="15">
      <c r="A59" s="23"/>
      <c r="B59" s="15"/>
      <c r="C59" s="10"/>
      <c r="D59" s="46" t="s">
        <v>55</v>
      </c>
      <c r="E59" s="46" t="s">
        <v>102</v>
      </c>
      <c r="F59" s="48">
        <v>30</v>
      </c>
      <c r="G59" s="83">
        <v>1.98</v>
      </c>
      <c r="H59" s="83">
        <v>0.36</v>
      </c>
      <c r="I59" s="84">
        <v>11.89</v>
      </c>
      <c r="J59" s="83">
        <v>59.4</v>
      </c>
      <c r="K59" s="59">
        <v>2</v>
      </c>
      <c r="L59" s="57">
        <v>1.95</v>
      </c>
    </row>
    <row r="60" spans="1:12" ht="15">
      <c r="A60" s="23"/>
      <c r="B60" s="15"/>
      <c r="C60" s="10"/>
      <c r="D60" s="5"/>
      <c r="E60" s="36"/>
      <c r="F60" s="37"/>
      <c r="G60" s="37"/>
      <c r="H60" s="37"/>
      <c r="I60" s="37"/>
      <c r="J60" s="37"/>
      <c r="K60" s="38"/>
      <c r="L60" s="37"/>
    </row>
    <row r="61" spans="1:12" ht="15">
      <c r="A61" s="23"/>
      <c r="B61" s="15"/>
      <c r="C61" s="10"/>
      <c r="D61" s="5"/>
      <c r="E61" s="36"/>
      <c r="F61" s="37"/>
      <c r="G61" s="37"/>
      <c r="H61" s="37"/>
      <c r="I61" s="37"/>
      <c r="J61" s="37"/>
      <c r="K61" s="38"/>
      <c r="L61" s="37"/>
    </row>
    <row r="62" spans="1:12" ht="15">
      <c r="A62" s="24"/>
      <c r="B62" s="17"/>
      <c r="C62" s="7"/>
      <c r="D62" s="18" t="s">
        <v>27</v>
      </c>
      <c r="E62" s="11"/>
      <c r="F62" s="60">
        <f>SUM(F53:F61)</f>
        <v>830</v>
      </c>
      <c r="G62" s="60">
        <f t="shared" ref="G62:J62" si="7">SUM(G53:G61)</f>
        <v>33.79</v>
      </c>
      <c r="H62" s="60">
        <f t="shared" si="7"/>
        <v>25.78</v>
      </c>
      <c r="I62" s="60">
        <f t="shared" si="7"/>
        <v>103.58</v>
      </c>
      <c r="J62" s="60">
        <f t="shared" si="7"/>
        <v>801.14</v>
      </c>
      <c r="K62" s="25"/>
      <c r="L62" s="61">
        <f>SUM(L53:L61)</f>
        <v>79.730000000000018</v>
      </c>
    </row>
    <row r="63" spans="1:12" ht="15.75" customHeight="1" thickBot="1">
      <c r="A63" s="27">
        <f>A45</f>
        <v>1</v>
      </c>
      <c r="B63" s="28">
        <f>B45</f>
        <v>3</v>
      </c>
      <c r="C63" s="120" t="s">
        <v>4</v>
      </c>
      <c r="D63" s="122"/>
      <c r="E63" s="29"/>
      <c r="F63" s="64">
        <f>F52+F62</f>
        <v>1530</v>
      </c>
      <c r="G63" s="64">
        <f t="shared" ref="G63:J63" si="8">G52+G62</f>
        <v>51.79</v>
      </c>
      <c r="H63" s="64">
        <f t="shared" si="8"/>
        <v>42.34</v>
      </c>
      <c r="I63" s="64">
        <f t="shared" si="8"/>
        <v>200.57999999999998</v>
      </c>
      <c r="J63" s="64">
        <f t="shared" si="8"/>
        <v>1484.65</v>
      </c>
      <c r="K63" s="30"/>
      <c r="L63" s="81">
        <f>L52+L62</f>
        <v>150.82</v>
      </c>
    </row>
    <row r="64" spans="1:12" ht="15.75" customHeight="1">
      <c r="A64" s="133">
        <v>1</v>
      </c>
      <c r="B64" s="135">
        <v>4</v>
      </c>
      <c r="C64" s="137" t="s">
        <v>18</v>
      </c>
      <c r="D64" s="115" t="s">
        <v>22</v>
      </c>
      <c r="E64" s="116" t="s">
        <v>105</v>
      </c>
      <c r="F64" s="117">
        <v>60</v>
      </c>
      <c r="G64" s="142">
        <v>0.66</v>
      </c>
      <c r="H64" s="142">
        <v>0.12</v>
      </c>
      <c r="I64" s="143">
        <v>2.2799999999999998</v>
      </c>
      <c r="J64" s="142">
        <v>14.4</v>
      </c>
      <c r="K64" s="118">
        <v>54</v>
      </c>
      <c r="L64" s="119">
        <v>13.2</v>
      </c>
    </row>
    <row r="65" spans="1:12" ht="30">
      <c r="A65" s="134"/>
      <c r="B65" s="136"/>
      <c r="C65" s="138"/>
      <c r="D65" s="43" t="s">
        <v>60</v>
      </c>
      <c r="E65" s="43" t="s">
        <v>84</v>
      </c>
      <c r="F65" s="83">
        <v>280</v>
      </c>
      <c r="G65" s="83">
        <v>20.37</v>
      </c>
      <c r="H65" s="83">
        <v>16.7</v>
      </c>
      <c r="I65" s="84">
        <v>54.3</v>
      </c>
      <c r="J65" s="48">
        <v>234.2</v>
      </c>
      <c r="K65" s="59" t="s">
        <v>85</v>
      </c>
      <c r="L65" s="57">
        <v>46.2</v>
      </c>
    </row>
    <row r="66" spans="1:12" ht="15">
      <c r="A66" s="23"/>
      <c r="B66" s="15"/>
      <c r="C66" s="10"/>
      <c r="D66" s="43" t="s">
        <v>51</v>
      </c>
      <c r="E66" s="43" t="s">
        <v>106</v>
      </c>
      <c r="F66" s="48">
        <v>200</v>
      </c>
      <c r="G66" s="83">
        <v>0.26</v>
      </c>
      <c r="H66" s="83">
        <v>0.21</v>
      </c>
      <c r="I66" s="84">
        <v>25.07</v>
      </c>
      <c r="J66" s="48">
        <v>105</v>
      </c>
      <c r="K66" s="59">
        <v>313</v>
      </c>
      <c r="L66" s="57">
        <v>5.7</v>
      </c>
    </row>
    <row r="67" spans="1:12" ht="15">
      <c r="A67" s="23"/>
      <c r="B67" s="15"/>
      <c r="C67" s="10"/>
      <c r="D67" s="43" t="s">
        <v>26</v>
      </c>
      <c r="E67" s="43" t="s">
        <v>63</v>
      </c>
      <c r="F67" s="48">
        <v>40</v>
      </c>
      <c r="G67" s="83">
        <v>4.75</v>
      </c>
      <c r="H67" s="83">
        <v>3.25</v>
      </c>
      <c r="I67" s="84">
        <v>14.64</v>
      </c>
      <c r="J67" s="48">
        <v>109</v>
      </c>
      <c r="K67" s="59" t="s">
        <v>53</v>
      </c>
      <c r="L67" s="57">
        <v>9.9</v>
      </c>
    </row>
    <row r="68" spans="1:12" ht="15">
      <c r="A68" s="23"/>
      <c r="B68" s="15"/>
      <c r="C68" s="10"/>
      <c r="D68" s="46" t="s">
        <v>52</v>
      </c>
      <c r="E68" s="46" t="s">
        <v>102</v>
      </c>
      <c r="F68" s="48">
        <v>20</v>
      </c>
      <c r="G68" s="83">
        <v>1.32</v>
      </c>
      <c r="H68" s="83">
        <v>0.24</v>
      </c>
      <c r="I68" s="84">
        <v>7.93</v>
      </c>
      <c r="J68" s="48">
        <v>40</v>
      </c>
      <c r="K68" s="59">
        <v>2</v>
      </c>
      <c r="L68" s="57">
        <v>1.3</v>
      </c>
    </row>
    <row r="69" spans="1:12" ht="15">
      <c r="A69" s="23"/>
      <c r="B69" s="15"/>
      <c r="C69" s="10"/>
      <c r="D69" s="43"/>
      <c r="E69" s="43"/>
      <c r="F69" s="83"/>
      <c r="G69" s="83"/>
      <c r="H69" s="83"/>
      <c r="I69" s="84"/>
      <c r="J69" s="48"/>
      <c r="K69" s="59"/>
      <c r="L69" s="57"/>
    </row>
    <row r="70" spans="1:12" ht="15">
      <c r="A70" s="23"/>
      <c r="B70" s="15"/>
      <c r="C70" s="10"/>
      <c r="D70" s="41"/>
      <c r="E70" s="43"/>
      <c r="F70" s="47"/>
      <c r="G70" s="37"/>
      <c r="H70" s="37"/>
      <c r="I70" s="37"/>
      <c r="J70" s="37"/>
      <c r="K70" s="38"/>
      <c r="L70" s="37"/>
    </row>
    <row r="71" spans="1:12" ht="15">
      <c r="A71" s="24"/>
      <c r="B71" s="17"/>
      <c r="C71" s="7"/>
      <c r="D71" s="18" t="s">
        <v>27</v>
      </c>
      <c r="E71" s="8"/>
      <c r="F71" s="60">
        <f>SUM(F64:F70)</f>
        <v>600</v>
      </c>
      <c r="G71" s="60">
        <f>SUM(G64:G70)</f>
        <v>27.360000000000003</v>
      </c>
      <c r="H71" s="60">
        <f>SUM(H64:H70)</f>
        <v>20.52</v>
      </c>
      <c r="I71" s="60">
        <f>SUM(I64:I70)</f>
        <v>104.22</v>
      </c>
      <c r="J71" s="60">
        <f>SUM(J64:J70)</f>
        <v>502.6</v>
      </c>
      <c r="K71" s="25"/>
      <c r="L71" s="61">
        <f>SUM(L64:L70)</f>
        <v>76.300000000000011</v>
      </c>
    </row>
    <row r="72" spans="1:12" ht="15">
      <c r="A72" s="26">
        <f>A64</f>
        <v>1</v>
      </c>
      <c r="B72" s="13">
        <f>B64</f>
        <v>4</v>
      </c>
      <c r="C72" s="9" t="s">
        <v>21</v>
      </c>
      <c r="D72" s="85" t="s">
        <v>22</v>
      </c>
      <c r="E72" s="51" t="s">
        <v>107</v>
      </c>
      <c r="F72" s="54">
        <v>60</v>
      </c>
      <c r="G72" s="91">
        <v>0.46</v>
      </c>
      <c r="H72" s="91">
        <v>3.65</v>
      </c>
      <c r="I72" s="88">
        <v>1.43</v>
      </c>
      <c r="J72" s="91">
        <v>40.380000000000003</v>
      </c>
      <c r="K72" s="58">
        <v>13</v>
      </c>
      <c r="L72" s="55">
        <v>11.9</v>
      </c>
    </row>
    <row r="73" spans="1:12" ht="15">
      <c r="A73" s="23"/>
      <c r="B73" s="15"/>
      <c r="C73" s="10"/>
      <c r="D73" s="43" t="s">
        <v>23</v>
      </c>
      <c r="E73" s="52" t="s">
        <v>32</v>
      </c>
      <c r="F73" s="83">
        <v>250</v>
      </c>
      <c r="G73" s="83">
        <v>5.5</v>
      </c>
      <c r="H73" s="48">
        <v>4.5</v>
      </c>
      <c r="I73" s="50">
        <v>20.2</v>
      </c>
      <c r="J73" s="83">
        <v>149</v>
      </c>
      <c r="K73" s="59">
        <v>61</v>
      </c>
      <c r="L73" s="56">
        <v>8.1999999999999993</v>
      </c>
    </row>
    <row r="74" spans="1:12" ht="15">
      <c r="A74" s="23"/>
      <c r="B74" s="15"/>
      <c r="C74" s="10"/>
      <c r="D74" s="43" t="s">
        <v>24</v>
      </c>
      <c r="E74" s="52" t="s">
        <v>86</v>
      </c>
      <c r="F74" s="83">
        <v>200</v>
      </c>
      <c r="G74" s="83">
        <v>11.43</v>
      </c>
      <c r="H74" s="83">
        <v>14.4</v>
      </c>
      <c r="I74" s="84">
        <v>23.66</v>
      </c>
      <c r="J74" s="48">
        <v>269.89999999999998</v>
      </c>
      <c r="K74" s="59">
        <v>32</v>
      </c>
      <c r="L74" s="57">
        <v>36.21</v>
      </c>
    </row>
    <row r="75" spans="1:12" ht="15">
      <c r="A75" s="23"/>
      <c r="B75" s="15"/>
      <c r="C75" s="10"/>
      <c r="D75" s="46" t="s">
        <v>25</v>
      </c>
      <c r="E75" s="52"/>
      <c r="F75" s="47"/>
      <c r="G75" s="47"/>
      <c r="H75" s="47"/>
      <c r="I75" s="62"/>
      <c r="J75" s="47"/>
      <c r="K75" s="59"/>
      <c r="L75" s="63"/>
    </row>
    <row r="76" spans="1:12" ht="15">
      <c r="A76" s="23"/>
      <c r="B76" s="15"/>
      <c r="C76" s="10"/>
      <c r="D76" s="43" t="s">
        <v>49</v>
      </c>
      <c r="E76" s="53" t="s">
        <v>59</v>
      </c>
      <c r="F76" s="48">
        <v>200</v>
      </c>
      <c r="G76" s="83">
        <v>0</v>
      </c>
      <c r="H76" s="83">
        <v>0</v>
      </c>
      <c r="I76" s="84">
        <v>15.8</v>
      </c>
      <c r="J76" s="83">
        <v>60</v>
      </c>
      <c r="K76" s="59">
        <v>287</v>
      </c>
      <c r="L76" s="57">
        <v>10</v>
      </c>
    </row>
    <row r="77" spans="1:12" ht="15">
      <c r="A77" s="23"/>
      <c r="B77" s="15"/>
      <c r="C77" s="10"/>
      <c r="D77" s="46" t="s">
        <v>26</v>
      </c>
      <c r="E77" s="44" t="s">
        <v>31</v>
      </c>
      <c r="F77" s="48">
        <v>30</v>
      </c>
      <c r="G77" s="83">
        <v>2.4300000000000002</v>
      </c>
      <c r="H77" s="83">
        <v>0.3</v>
      </c>
      <c r="I77" s="84">
        <v>14.64</v>
      </c>
      <c r="J77" s="83">
        <v>72.599999999999994</v>
      </c>
      <c r="K77" s="59">
        <v>1</v>
      </c>
      <c r="L77" s="57">
        <v>1.95</v>
      </c>
    </row>
    <row r="78" spans="1:12" ht="15">
      <c r="A78" s="23"/>
      <c r="B78" s="15"/>
      <c r="C78" s="10"/>
      <c r="D78" s="66" t="s">
        <v>55</v>
      </c>
      <c r="E78" s="46" t="s">
        <v>102</v>
      </c>
      <c r="F78" s="48">
        <v>30</v>
      </c>
      <c r="G78" s="83">
        <v>1.98</v>
      </c>
      <c r="H78" s="83">
        <v>0.36</v>
      </c>
      <c r="I78" s="84">
        <v>11.89</v>
      </c>
      <c r="J78" s="83">
        <v>59.4</v>
      </c>
      <c r="K78" s="59">
        <v>2</v>
      </c>
      <c r="L78" s="57">
        <v>1.95</v>
      </c>
    </row>
    <row r="79" spans="1:12" ht="15">
      <c r="A79" s="23"/>
      <c r="B79" s="15"/>
      <c r="C79" s="10"/>
      <c r="D79" s="5" t="s">
        <v>20</v>
      </c>
      <c r="E79" s="44" t="s">
        <v>104</v>
      </c>
      <c r="F79" s="48">
        <v>130</v>
      </c>
      <c r="G79" s="83">
        <v>2</v>
      </c>
      <c r="H79" s="83">
        <v>0.7</v>
      </c>
      <c r="I79" s="84">
        <v>27.3</v>
      </c>
      <c r="J79" s="48">
        <v>125</v>
      </c>
      <c r="K79" s="59">
        <v>587</v>
      </c>
      <c r="L79" s="57">
        <v>17.52</v>
      </c>
    </row>
    <row r="80" spans="1:12" ht="15">
      <c r="A80" s="23"/>
      <c r="B80" s="15"/>
      <c r="C80" s="10"/>
      <c r="D80" s="5"/>
      <c r="E80" s="44"/>
      <c r="F80" s="48"/>
      <c r="G80" s="83"/>
      <c r="H80" s="83"/>
      <c r="I80" s="140"/>
      <c r="J80" s="48"/>
      <c r="K80" s="141"/>
      <c r="L80" s="57"/>
    </row>
    <row r="81" spans="1:12" ht="15">
      <c r="A81" s="23"/>
      <c r="B81" s="15"/>
      <c r="C81" s="10"/>
      <c r="D81" s="5"/>
      <c r="E81" s="36"/>
      <c r="F81" s="74"/>
      <c r="G81" s="37"/>
      <c r="H81" s="37"/>
      <c r="I81" s="37"/>
      <c r="J81" s="37"/>
      <c r="K81" s="38"/>
      <c r="L81" s="37"/>
    </row>
    <row r="82" spans="1:12" ht="15">
      <c r="A82" s="24"/>
      <c r="B82" s="17"/>
      <c r="C82" s="7"/>
      <c r="D82" s="18" t="s">
        <v>27</v>
      </c>
      <c r="E82" s="11"/>
      <c r="F82" s="60">
        <f>SUM(F72:F81)</f>
        <v>900</v>
      </c>
      <c r="G82" s="60">
        <f t="shared" ref="G82:J82" si="9">SUM(G72:G81)</f>
        <v>23.8</v>
      </c>
      <c r="H82" s="60">
        <f t="shared" si="9"/>
        <v>23.91</v>
      </c>
      <c r="I82" s="60">
        <f t="shared" si="9"/>
        <v>114.92</v>
      </c>
      <c r="J82" s="60">
        <f t="shared" si="9"/>
        <v>776.28</v>
      </c>
      <c r="K82" s="25"/>
      <c r="L82" s="61">
        <f>SUM(L72:L81)</f>
        <v>87.73</v>
      </c>
    </row>
    <row r="83" spans="1:12" ht="15.75" customHeight="1" thickBot="1">
      <c r="A83" s="27">
        <f>A64</f>
        <v>1</v>
      </c>
      <c r="B83" s="28">
        <f>B64</f>
        <v>4</v>
      </c>
      <c r="C83" s="120" t="s">
        <v>4</v>
      </c>
      <c r="D83" s="121"/>
      <c r="E83" s="29"/>
      <c r="F83" s="64">
        <f>F71+F82</f>
        <v>1500</v>
      </c>
      <c r="G83" s="64">
        <f t="shared" ref="G83:J83" si="10">G71+G82</f>
        <v>51.160000000000004</v>
      </c>
      <c r="H83" s="64">
        <f t="shared" si="10"/>
        <v>44.43</v>
      </c>
      <c r="I83" s="64">
        <f t="shared" si="10"/>
        <v>219.14</v>
      </c>
      <c r="J83" s="64">
        <f t="shared" si="10"/>
        <v>1278.8800000000001</v>
      </c>
      <c r="K83" s="30"/>
      <c r="L83" s="81">
        <f>L71+L82</f>
        <v>164.03000000000003</v>
      </c>
    </row>
    <row r="84" spans="1:12" ht="30">
      <c r="A84" s="20">
        <v>1</v>
      </c>
      <c r="B84" s="21">
        <v>5</v>
      </c>
      <c r="C84" s="22" t="s">
        <v>18</v>
      </c>
      <c r="D84" s="43" t="s">
        <v>19</v>
      </c>
      <c r="E84" s="43" t="s">
        <v>108</v>
      </c>
      <c r="F84" s="83">
        <v>270</v>
      </c>
      <c r="G84" s="83">
        <v>11.41</v>
      </c>
      <c r="H84" s="83">
        <v>19.04</v>
      </c>
      <c r="I84" s="84">
        <v>24.95</v>
      </c>
      <c r="J84" s="48">
        <v>325</v>
      </c>
      <c r="K84" s="59" t="s">
        <v>109</v>
      </c>
      <c r="L84" s="57">
        <v>50.82</v>
      </c>
    </row>
    <row r="85" spans="1:12" ht="15">
      <c r="A85" s="23"/>
      <c r="B85" s="15"/>
      <c r="C85" s="10"/>
      <c r="D85" s="43" t="s">
        <v>44</v>
      </c>
      <c r="E85" s="43" t="s">
        <v>65</v>
      </c>
      <c r="F85" s="48">
        <v>200</v>
      </c>
      <c r="G85" s="83">
        <v>0</v>
      </c>
      <c r="H85" s="83">
        <v>0</v>
      </c>
      <c r="I85" s="50">
        <v>15.8</v>
      </c>
      <c r="J85" s="48">
        <v>60</v>
      </c>
      <c r="K85" s="59">
        <v>287</v>
      </c>
      <c r="L85" s="57">
        <v>10</v>
      </c>
    </row>
    <row r="86" spans="1:12" ht="15">
      <c r="A86" s="23"/>
      <c r="B86" s="15"/>
      <c r="C86" s="10"/>
      <c r="D86" s="46" t="s">
        <v>55</v>
      </c>
      <c r="E86" s="46" t="s">
        <v>102</v>
      </c>
      <c r="F86" s="48">
        <v>20</v>
      </c>
      <c r="G86" s="83">
        <v>1.32</v>
      </c>
      <c r="H86" s="83">
        <v>0.24</v>
      </c>
      <c r="I86" s="84">
        <v>7.93</v>
      </c>
      <c r="J86" s="48">
        <v>40</v>
      </c>
      <c r="K86" s="59">
        <v>2</v>
      </c>
      <c r="L86" s="57">
        <v>1.3</v>
      </c>
    </row>
    <row r="87" spans="1:12" ht="15">
      <c r="A87" s="23"/>
      <c r="B87" s="15"/>
      <c r="C87" s="10"/>
      <c r="D87" s="44" t="s">
        <v>45</v>
      </c>
      <c r="E87" s="44" t="s">
        <v>31</v>
      </c>
      <c r="F87" s="48">
        <v>30</v>
      </c>
      <c r="G87" s="83">
        <v>2.4300000000000002</v>
      </c>
      <c r="H87" s="83">
        <v>0.3</v>
      </c>
      <c r="I87" s="84">
        <v>14.64</v>
      </c>
      <c r="J87" s="48">
        <v>72.599999999999994</v>
      </c>
      <c r="K87" s="59">
        <v>1</v>
      </c>
      <c r="L87" s="57">
        <v>1.95</v>
      </c>
    </row>
    <row r="88" spans="1:12" ht="15">
      <c r="A88" s="23"/>
      <c r="B88" s="15"/>
      <c r="C88" s="10"/>
      <c r="D88" s="78" t="s">
        <v>103</v>
      </c>
      <c r="E88" s="78" t="s">
        <v>80</v>
      </c>
      <c r="F88" s="54">
        <v>30</v>
      </c>
      <c r="G88" s="91">
        <v>2.2000000000000002</v>
      </c>
      <c r="H88" s="91">
        <v>3</v>
      </c>
      <c r="I88" s="88">
        <v>22.4</v>
      </c>
      <c r="J88" s="54">
        <v>122</v>
      </c>
      <c r="K88" s="90">
        <v>20</v>
      </c>
      <c r="L88" s="55">
        <v>7.02</v>
      </c>
    </row>
    <row r="89" spans="1:12" ht="15">
      <c r="A89" s="23"/>
      <c r="B89" s="15"/>
      <c r="C89" s="10"/>
      <c r="D89" s="41"/>
      <c r="E89" s="72"/>
      <c r="F89" s="37"/>
      <c r="G89" s="37"/>
      <c r="H89" s="37"/>
      <c r="I89" s="37"/>
      <c r="J89" s="37"/>
      <c r="K89" s="38"/>
      <c r="L89" s="37"/>
    </row>
    <row r="90" spans="1:12" ht="15">
      <c r="A90" s="23"/>
      <c r="B90" s="15"/>
      <c r="C90" s="10"/>
      <c r="D90" s="5"/>
      <c r="E90" s="36"/>
      <c r="F90" s="37"/>
      <c r="G90" s="37"/>
      <c r="H90" s="37"/>
      <c r="I90" s="37"/>
      <c r="J90" s="37"/>
      <c r="K90" s="38"/>
      <c r="L90" s="37"/>
    </row>
    <row r="91" spans="1:12" ht="15">
      <c r="A91" s="24"/>
      <c r="B91" s="17"/>
      <c r="C91" s="7"/>
      <c r="D91" s="18" t="s">
        <v>27</v>
      </c>
      <c r="E91" s="8"/>
      <c r="F91" s="60">
        <f>SUM(F84:F90)</f>
        <v>550</v>
      </c>
      <c r="G91" s="60">
        <f t="shared" ref="G91:J91" si="11">SUM(G84:G90)</f>
        <v>17.36</v>
      </c>
      <c r="H91" s="60">
        <f t="shared" si="11"/>
        <v>22.58</v>
      </c>
      <c r="I91" s="60">
        <f t="shared" si="11"/>
        <v>85.72</v>
      </c>
      <c r="J91" s="60">
        <f t="shared" si="11"/>
        <v>619.6</v>
      </c>
      <c r="K91" s="25"/>
      <c r="L91" s="61">
        <f>SUM(L84:L90)</f>
        <v>71.089999999999989</v>
      </c>
    </row>
    <row r="92" spans="1:12" ht="15">
      <c r="A92" s="26">
        <f>A84</f>
        <v>1</v>
      </c>
      <c r="B92" s="13">
        <f>B84</f>
        <v>5</v>
      </c>
      <c r="C92" s="9" t="s">
        <v>21</v>
      </c>
      <c r="D92" s="85" t="s">
        <v>22</v>
      </c>
      <c r="E92" s="51" t="s">
        <v>110</v>
      </c>
      <c r="F92" s="54">
        <v>60</v>
      </c>
      <c r="G92" s="91">
        <v>1.32</v>
      </c>
      <c r="H92" s="91">
        <v>4.5999999999999996</v>
      </c>
      <c r="I92" s="88">
        <v>5.5</v>
      </c>
      <c r="J92" s="54">
        <v>79.599999999999994</v>
      </c>
      <c r="K92" s="58">
        <v>71</v>
      </c>
      <c r="L92" s="55">
        <v>5.0999999999999996</v>
      </c>
    </row>
    <row r="93" spans="1:12" ht="15">
      <c r="A93" s="23"/>
      <c r="B93" s="15"/>
      <c r="C93" s="10"/>
      <c r="D93" s="46" t="s">
        <v>23</v>
      </c>
      <c r="E93" s="52" t="s">
        <v>87</v>
      </c>
      <c r="F93" s="83">
        <v>250</v>
      </c>
      <c r="G93" s="48">
        <v>1.88</v>
      </c>
      <c r="H93" s="48">
        <v>5.82</v>
      </c>
      <c r="I93" s="84">
        <v>12.8</v>
      </c>
      <c r="J93" s="48">
        <v>111.67</v>
      </c>
      <c r="K93" s="59">
        <v>82</v>
      </c>
      <c r="L93" s="56">
        <v>8.1999999999999993</v>
      </c>
    </row>
    <row r="94" spans="1:12" ht="15">
      <c r="A94" s="23"/>
      <c r="B94" s="15"/>
      <c r="C94" s="10"/>
      <c r="D94" s="46" t="s">
        <v>24</v>
      </c>
      <c r="E94" s="52" t="s">
        <v>66</v>
      </c>
      <c r="F94" s="83">
        <v>100</v>
      </c>
      <c r="G94" s="83">
        <v>10.3</v>
      </c>
      <c r="H94" s="48">
        <v>10.3</v>
      </c>
      <c r="I94" s="84">
        <v>9.5</v>
      </c>
      <c r="J94" s="48">
        <v>188</v>
      </c>
      <c r="K94" s="59">
        <v>1</v>
      </c>
      <c r="L94" s="56">
        <v>39.770000000000003</v>
      </c>
    </row>
    <row r="95" spans="1:12" ht="15">
      <c r="A95" s="23"/>
      <c r="B95" s="15"/>
      <c r="C95" s="10"/>
      <c r="D95" s="46" t="s">
        <v>25</v>
      </c>
      <c r="E95" s="52" t="s">
        <v>88</v>
      </c>
      <c r="F95" s="83">
        <v>180</v>
      </c>
      <c r="G95" s="48">
        <v>4.21</v>
      </c>
      <c r="H95" s="48">
        <v>4.0599999999999996</v>
      </c>
      <c r="I95" s="84">
        <v>49.14</v>
      </c>
      <c r="J95" s="48">
        <v>247.02</v>
      </c>
      <c r="K95" s="59">
        <v>171</v>
      </c>
      <c r="L95" s="56">
        <v>7.1</v>
      </c>
    </row>
    <row r="96" spans="1:12" ht="15">
      <c r="A96" s="23"/>
      <c r="B96" s="15"/>
      <c r="C96" s="10"/>
      <c r="D96" s="43" t="s">
        <v>49</v>
      </c>
      <c r="E96" s="53" t="s">
        <v>111</v>
      </c>
      <c r="F96" s="48">
        <v>200</v>
      </c>
      <c r="G96" s="83">
        <v>1</v>
      </c>
      <c r="H96" s="83">
        <v>0.2</v>
      </c>
      <c r="I96" s="84">
        <v>22</v>
      </c>
      <c r="J96" s="48">
        <v>90</v>
      </c>
      <c r="K96" s="59">
        <v>45</v>
      </c>
      <c r="L96" s="57">
        <v>20.5</v>
      </c>
    </row>
    <row r="97" spans="1:12" ht="15">
      <c r="A97" s="23"/>
      <c r="B97" s="15"/>
      <c r="C97" s="10"/>
      <c r="D97" s="46" t="s">
        <v>26</v>
      </c>
      <c r="E97" s="44" t="s">
        <v>31</v>
      </c>
      <c r="F97" s="48">
        <v>30</v>
      </c>
      <c r="G97" s="83">
        <v>2.4300000000000002</v>
      </c>
      <c r="H97" s="83">
        <v>0.3</v>
      </c>
      <c r="I97" s="84">
        <v>14.64</v>
      </c>
      <c r="J97" s="48">
        <v>72.599999999999994</v>
      </c>
      <c r="K97" s="59">
        <v>1</v>
      </c>
      <c r="L97" s="57">
        <v>1.95</v>
      </c>
    </row>
    <row r="98" spans="1:12" ht="15">
      <c r="A98" s="23"/>
      <c r="B98" s="15"/>
      <c r="C98" s="10"/>
      <c r="D98" s="46" t="s">
        <v>55</v>
      </c>
      <c r="E98" s="46" t="s">
        <v>102</v>
      </c>
      <c r="F98" s="48">
        <v>30</v>
      </c>
      <c r="G98" s="83">
        <v>1.98</v>
      </c>
      <c r="H98" s="83">
        <v>0.36</v>
      </c>
      <c r="I98" s="84">
        <v>11.89</v>
      </c>
      <c r="J98" s="83">
        <v>59.4</v>
      </c>
      <c r="K98" s="59">
        <v>2</v>
      </c>
      <c r="L98" s="57">
        <v>1.95</v>
      </c>
    </row>
    <row r="99" spans="1:12" ht="15">
      <c r="A99" s="23"/>
      <c r="B99" s="15"/>
      <c r="C99" s="10"/>
      <c r="D99" s="41"/>
      <c r="E99" s="36"/>
      <c r="F99" s="74"/>
      <c r="G99" s="74"/>
      <c r="H99" s="74"/>
      <c r="I99" s="74"/>
      <c r="J99" s="37"/>
      <c r="K99" s="38"/>
      <c r="L99" s="75"/>
    </row>
    <row r="100" spans="1:12" ht="15">
      <c r="A100" s="23"/>
      <c r="B100" s="15"/>
      <c r="C100" s="10"/>
      <c r="D100" s="5"/>
      <c r="E100" s="36"/>
      <c r="F100" s="37"/>
      <c r="G100" s="37"/>
      <c r="H100" s="37"/>
      <c r="I100" s="37"/>
      <c r="J100" s="37"/>
      <c r="K100" s="38"/>
      <c r="L100" s="37"/>
    </row>
    <row r="101" spans="1:12" ht="15">
      <c r="A101" s="24"/>
      <c r="B101" s="17"/>
      <c r="C101" s="7"/>
      <c r="D101" s="18" t="s">
        <v>27</v>
      </c>
      <c r="E101" s="11"/>
      <c r="F101" s="60">
        <f>SUM(F92:F100)</f>
        <v>850</v>
      </c>
      <c r="G101" s="104">
        <f t="shared" ref="G101:J101" si="12">SUM(G92:G100)</f>
        <v>23.12</v>
      </c>
      <c r="H101" s="60">
        <f t="shared" si="12"/>
        <v>25.639999999999997</v>
      </c>
      <c r="I101" s="60">
        <f t="shared" si="12"/>
        <v>125.47</v>
      </c>
      <c r="J101" s="60">
        <f t="shared" si="12"/>
        <v>848.29</v>
      </c>
      <c r="K101" s="25"/>
      <c r="L101" s="61">
        <f>SUM(L92:L100)</f>
        <v>84.570000000000007</v>
      </c>
    </row>
    <row r="102" spans="1:12" ht="15.75" customHeight="1" thickBot="1">
      <c r="A102" s="27">
        <f>A84</f>
        <v>1</v>
      </c>
      <c r="B102" s="28">
        <f>B84</f>
        <v>5</v>
      </c>
      <c r="C102" s="120" t="s">
        <v>4</v>
      </c>
      <c r="D102" s="121"/>
      <c r="E102" s="29"/>
      <c r="F102" s="64">
        <f>F91+F101</f>
        <v>1400</v>
      </c>
      <c r="G102" s="64">
        <f t="shared" ref="G102:J102" si="13">G91+G101</f>
        <v>40.480000000000004</v>
      </c>
      <c r="H102" s="64">
        <f t="shared" si="13"/>
        <v>48.22</v>
      </c>
      <c r="I102" s="64">
        <f t="shared" si="13"/>
        <v>211.19</v>
      </c>
      <c r="J102" s="64">
        <f t="shared" si="13"/>
        <v>1467.8899999999999</v>
      </c>
      <c r="K102" s="30"/>
      <c r="L102" s="30">
        <f>L91+L101</f>
        <v>155.66</v>
      </c>
    </row>
    <row r="103" spans="1:12" ht="15">
      <c r="A103" s="20">
        <v>2</v>
      </c>
      <c r="B103" s="21">
        <v>1</v>
      </c>
      <c r="C103" s="22" t="s">
        <v>18</v>
      </c>
      <c r="D103" s="43" t="s">
        <v>22</v>
      </c>
      <c r="E103" s="113" t="s">
        <v>101</v>
      </c>
      <c r="F103" s="112">
        <v>60</v>
      </c>
      <c r="G103" s="112">
        <v>0.48</v>
      </c>
      <c r="H103" s="112">
        <v>0.06</v>
      </c>
      <c r="I103" s="114">
        <v>1.5</v>
      </c>
      <c r="J103" s="112">
        <v>8.4</v>
      </c>
      <c r="K103" s="114">
        <v>54</v>
      </c>
      <c r="L103" s="112">
        <v>13.05</v>
      </c>
    </row>
    <row r="104" spans="1:12" ht="30">
      <c r="A104" s="23"/>
      <c r="B104" s="15"/>
      <c r="C104" s="10"/>
      <c r="D104" s="43" t="s">
        <v>43</v>
      </c>
      <c r="E104" s="43" t="s">
        <v>89</v>
      </c>
      <c r="F104" s="83">
        <v>260</v>
      </c>
      <c r="G104" s="83">
        <v>16.04</v>
      </c>
      <c r="H104" s="83">
        <v>14.53</v>
      </c>
      <c r="I104" s="84">
        <v>47.76</v>
      </c>
      <c r="J104" s="83">
        <v>405.73</v>
      </c>
      <c r="K104" s="59" t="s">
        <v>47</v>
      </c>
      <c r="L104" s="57">
        <v>50.75</v>
      </c>
    </row>
    <row r="105" spans="1:12" ht="15">
      <c r="A105" s="23"/>
      <c r="B105" s="15"/>
      <c r="C105" s="10"/>
      <c r="D105" s="46" t="s">
        <v>51</v>
      </c>
      <c r="E105" s="53" t="s">
        <v>112</v>
      </c>
      <c r="F105" s="48">
        <v>200</v>
      </c>
      <c r="G105" s="83">
        <v>2.91</v>
      </c>
      <c r="H105" s="83">
        <v>3.21</v>
      </c>
      <c r="I105" s="84">
        <v>14.73</v>
      </c>
      <c r="J105" s="83">
        <v>100.28</v>
      </c>
      <c r="K105" s="59">
        <v>275</v>
      </c>
      <c r="L105" s="57">
        <v>4.04</v>
      </c>
    </row>
    <row r="106" spans="1:12" ht="15">
      <c r="A106" s="23"/>
      <c r="B106" s="15"/>
      <c r="C106" s="10"/>
      <c r="D106" s="44" t="s">
        <v>26</v>
      </c>
      <c r="E106" s="44" t="s">
        <v>31</v>
      </c>
      <c r="F106" s="48">
        <v>30</v>
      </c>
      <c r="G106" s="83">
        <v>2.4300000000000002</v>
      </c>
      <c r="H106" s="83">
        <v>0.3</v>
      </c>
      <c r="I106" s="84">
        <v>14.64</v>
      </c>
      <c r="J106" s="47">
        <v>72.599999999999994</v>
      </c>
      <c r="K106" s="59">
        <v>1</v>
      </c>
      <c r="L106" s="57">
        <v>1.95</v>
      </c>
    </row>
    <row r="107" spans="1:12" ht="15">
      <c r="A107" s="23"/>
      <c r="B107" s="15"/>
      <c r="C107" s="10"/>
      <c r="D107" s="46" t="s">
        <v>55</v>
      </c>
      <c r="E107" s="46" t="s">
        <v>102</v>
      </c>
      <c r="F107" s="48">
        <v>20</v>
      </c>
      <c r="G107" s="83">
        <v>1.32</v>
      </c>
      <c r="H107" s="83">
        <v>0.24</v>
      </c>
      <c r="I107" s="84">
        <v>7.93</v>
      </c>
      <c r="J107" s="48">
        <v>40</v>
      </c>
      <c r="K107" s="59">
        <v>2</v>
      </c>
      <c r="L107" s="57">
        <v>1.3</v>
      </c>
    </row>
    <row r="108" spans="1:12" ht="15">
      <c r="A108" s="23"/>
      <c r="B108" s="15"/>
      <c r="C108" s="10"/>
      <c r="D108" s="5"/>
      <c r="E108" s="36"/>
      <c r="F108" s="37"/>
      <c r="G108" s="37"/>
      <c r="H108" s="37"/>
      <c r="I108" s="37"/>
      <c r="J108" s="37"/>
      <c r="K108" s="38"/>
      <c r="L108" s="37"/>
    </row>
    <row r="109" spans="1:12" ht="15">
      <c r="A109" s="23"/>
      <c r="B109" s="15"/>
      <c r="C109" s="10"/>
      <c r="D109" s="5"/>
      <c r="E109" s="36"/>
      <c r="F109" s="37"/>
      <c r="G109" s="37"/>
      <c r="H109" s="37"/>
      <c r="I109" s="37"/>
      <c r="J109" s="37"/>
      <c r="K109" s="38"/>
      <c r="L109" s="37"/>
    </row>
    <row r="110" spans="1:12" ht="15">
      <c r="A110" s="24"/>
      <c r="B110" s="17"/>
      <c r="C110" s="7"/>
      <c r="D110" s="18" t="s">
        <v>27</v>
      </c>
      <c r="E110" s="8"/>
      <c r="F110" s="60">
        <f>SUM(F103:F109)</f>
        <v>570</v>
      </c>
      <c r="G110" s="60">
        <f t="shared" ref="G110:J110" si="14">SUM(G103:G109)</f>
        <v>23.18</v>
      </c>
      <c r="H110" s="60">
        <f t="shared" si="14"/>
        <v>18.34</v>
      </c>
      <c r="I110" s="60">
        <f t="shared" si="14"/>
        <v>86.56</v>
      </c>
      <c r="J110" s="60">
        <f t="shared" si="14"/>
        <v>627.01</v>
      </c>
      <c r="K110" s="25"/>
      <c r="L110" s="55">
        <f>SUM(L103:L109)</f>
        <v>71.09</v>
      </c>
    </row>
    <row r="111" spans="1:12" ht="15">
      <c r="A111" s="26">
        <f>A103</f>
        <v>2</v>
      </c>
      <c r="B111" s="13">
        <f>B103</f>
        <v>1</v>
      </c>
      <c r="C111" s="9" t="s">
        <v>21</v>
      </c>
      <c r="D111" s="85" t="s">
        <v>22</v>
      </c>
      <c r="E111" s="51" t="s">
        <v>113</v>
      </c>
      <c r="F111" s="54">
        <v>100</v>
      </c>
      <c r="G111" s="91">
        <v>1.67</v>
      </c>
      <c r="H111" s="91">
        <v>3.5</v>
      </c>
      <c r="I111" s="88">
        <v>6.67</v>
      </c>
      <c r="J111" s="91">
        <v>65</v>
      </c>
      <c r="K111" s="58">
        <v>25.06</v>
      </c>
      <c r="L111" s="55">
        <v>6.97</v>
      </c>
    </row>
    <row r="112" spans="1:12" ht="15">
      <c r="A112" s="23"/>
      <c r="B112" s="15"/>
      <c r="C112" s="10"/>
      <c r="D112" s="46" t="s">
        <v>23</v>
      </c>
      <c r="E112" s="52" t="s">
        <v>114</v>
      </c>
      <c r="F112" s="83">
        <v>250</v>
      </c>
      <c r="G112" s="83">
        <v>2.2000000000000002</v>
      </c>
      <c r="H112" s="83">
        <v>3.2</v>
      </c>
      <c r="I112" s="84">
        <v>17.8</v>
      </c>
      <c r="J112" s="83">
        <v>108.6</v>
      </c>
      <c r="K112" s="59">
        <v>57</v>
      </c>
      <c r="L112" s="56">
        <v>10.029999999999999</v>
      </c>
    </row>
    <row r="113" spans="1:12" ht="15">
      <c r="A113" s="23"/>
      <c r="B113" s="15"/>
      <c r="C113" s="10"/>
      <c r="D113" s="46" t="s">
        <v>24</v>
      </c>
      <c r="E113" s="52" t="s">
        <v>116</v>
      </c>
      <c r="F113" s="83">
        <v>100</v>
      </c>
      <c r="G113" s="83">
        <v>19.3</v>
      </c>
      <c r="H113" s="83">
        <v>7.54</v>
      </c>
      <c r="I113" s="84">
        <v>0.06</v>
      </c>
      <c r="J113" s="83">
        <v>179.29</v>
      </c>
      <c r="K113" s="59" t="s">
        <v>115</v>
      </c>
      <c r="L113" s="56">
        <v>34.369999999999997</v>
      </c>
    </row>
    <row r="114" spans="1:12" ht="15">
      <c r="A114" s="23"/>
      <c r="B114" s="15"/>
      <c r="C114" s="10"/>
      <c r="D114" s="46" t="s">
        <v>25</v>
      </c>
      <c r="E114" s="52" t="s">
        <v>90</v>
      </c>
      <c r="F114" s="83">
        <v>200</v>
      </c>
      <c r="G114" s="83">
        <v>4.5</v>
      </c>
      <c r="H114" s="83">
        <v>6.4</v>
      </c>
      <c r="I114" s="84">
        <v>18.399999999999999</v>
      </c>
      <c r="J114" s="83">
        <v>158</v>
      </c>
      <c r="K114" s="59">
        <v>148</v>
      </c>
      <c r="L114" s="63">
        <v>10.56</v>
      </c>
    </row>
    <row r="115" spans="1:12" ht="15">
      <c r="A115" s="23"/>
      <c r="B115" s="15"/>
      <c r="C115" s="10"/>
      <c r="D115" s="46" t="s">
        <v>49</v>
      </c>
      <c r="E115" s="53" t="s">
        <v>58</v>
      </c>
      <c r="F115" s="48">
        <v>200</v>
      </c>
      <c r="G115" s="83">
        <v>0.78</v>
      </c>
      <c r="H115" s="83">
        <v>0.06</v>
      </c>
      <c r="I115" s="84">
        <v>30.1</v>
      </c>
      <c r="J115" s="83">
        <v>125.2</v>
      </c>
      <c r="K115" s="59">
        <v>707</v>
      </c>
      <c r="L115" s="57">
        <v>8.1999999999999993</v>
      </c>
    </row>
    <row r="116" spans="1:12" ht="15">
      <c r="A116" s="23"/>
      <c r="B116" s="15"/>
      <c r="C116" s="10"/>
      <c r="D116" s="6" t="s">
        <v>45</v>
      </c>
      <c r="E116" s="6" t="s">
        <v>31</v>
      </c>
      <c r="F116" s="48">
        <v>30</v>
      </c>
      <c r="G116" s="83">
        <v>2.4300000000000002</v>
      </c>
      <c r="H116" s="83">
        <v>0.3</v>
      </c>
      <c r="I116" s="84">
        <v>14.64</v>
      </c>
      <c r="J116" s="83">
        <v>72.599999999999994</v>
      </c>
      <c r="K116" s="76">
        <v>1</v>
      </c>
      <c r="L116" s="57">
        <v>1.95</v>
      </c>
    </row>
    <row r="117" spans="1:12" ht="15">
      <c r="A117" s="23"/>
      <c r="B117" s="15"/>
      <c r="C117" s="10"/>
      <c r="D117" s="46" t="s">
        <v>55</v>
      </c>
      <c r="E117" s="46" t="s">
        <v>102</v>
      </c>
      <c r="F117" s="48">
        <v>30</v>
      </c>
      <c r="G117" s="83">
        <v>1.98</v>
      </c>
      <c r="H117" s="83">
        <v>0.36</v>
      </c>
      <c r="I117" s="84">
        <v>11.89</v>
      </c>
      <c r="J117" s="83">
        <v>59.4</v>
      </c>
      <c r="K117" s="59">
        <v>2</v>
      </c>
      <c r="L117" s="57">
        <v>1.95</v>
      </c>
    </row>
    <row r="118" spans="1:12" ht="15">
      <c r="A118" s="23"/>
      <c r="B118" s="15"/>
      <c r="C118" s="10"/>
      <c r="D118" s="78" t="s">
        <v>103</v>
      </c>
      <c r="E118" s="78" t="s">
        <v>117</v>
      </c>
      <c r="F118" s="54">
        <v>30</v>
      </c>
      <c r="G118" s="91">
        <v>1.32</v>
      </c>
      <c r="H118" s="91">
        <v>10.4</v>
      </c>
      <c r="I118" s="88">
        <v>21.26</v>
      </c>
      <c r="J118" s="54">
        <v>184</v>
      </c>
      <c r="K118" s="90">
        <v>823</v>
      </c>
      <c r="L118" s="57">
        <v>5.7</v>
      </c>
    </row>
    <row r="119" spans="1:12" ht="15">
      <c r="A119" s="23"/>
      <c r="B119" s="15"/>
      <c r="C119" s="10"/>
      <c r="D119" s="5"/>
      <c r="E119" s="36"/>
      <c r="F119" s="37"/>
      <c r="G119" s="37"/>
      <c r="H119" s="37"/>
      <c r="I119" s="37"/>
      <c r="J119" s="37"/>
      <c r="K119" s="38"/>
      <c r="L119" s="37"/>
    </row>
    <row r="120" spans="1:12" ht="15">
      <c r="A120" s="24"/>
      <c r="B120" s="17"/>
      <c r="C120" s="7"/>
      <c r="D120" s="18" t="s">
        <v>27</v>
      </c>
      <c r="E120" s="11"/>
      <c r="F120" s="60">
        <f>SUM(F111:F119)</f>
        <v>940</v>
      </c>
      <c r="G120" s="60">
        <f t="shared" ref="G120:J120" si="15">SUM(G111:G119)</f>
        <v>34.18</v>
      </c>
      <c r="H120" s="60">
        <f t="shared" si="15"/>
        <v>31.759999999999998</v>
      </c>
      <c r="I120" s="60">
        <f t="shared" si="15"/>
        <v>120.82000000000001</v>
      </c>
      <c r="J120" s="60">
        <f t="shared" si="15"/>
        <v>952.09</v>
      </c>
      <c r="K120" s="25"/>
      <c r="L120" s="61">
        <f>SUM(L111:L119)</f>
        <v>79.73</v>
      </c>
    </row>
    <row r="121" spans="1:12" ht="15.75" customHeight="1" thickBot="1">
      <c r="A121" s="27">
        <f>A103</f>
        <v>2</v>
      </c>
      <c r="B121" s="28">
        <f>B103</f>
        <v>1</v>
      </c>
      <c r="C121" s="120" t="s">
        <v>4</v>
      </c>
      <c r="D121" s="121"/>
      <c r="E121" s="29"/>
      <c r="F121" s="64">
        <f>F110+F120</f>
        <v>1510</v>
      </c>
      <c r="G121" s="64">
        <f t="shared" ref="G121:J121" si="16">G110+G120</f>
        <v>57.36</v>
      </c>
      <c r="H121" s="64">
        <f t="shared" si="16"/>
        <v>50.099999999999994</v>
      </c>
      <c r="I121" s="64">
        <f t="shared" si="16"/>
        <v>207.38</v>
      </c>
      <c r="J121" s="64">
        <f t="shared" si="16"/>
        <v>1579.1</v>
      </c>
      <c r="K121" s="30"/>
      <c r="L121" s="81">
        <f>L110+L120</f>
        <v>150.82</v>
      </c>
    </row>
    <row r="122" spans="1:12" ht="15">
      <c r="A122" s="14">
        <v>2</v>
      </c>
      <c r="B122" s="15">
        <v>2</v>
      </c>
      <c r="C122" s="22" t="s">
        <v>18</v>
      </c>
      <c r="D122" s="43" t="s">
        <v>19</v>
      </c>
      <c r="E122" s="144" t="s">
        <v>118</v>
      </c>
      <c r="F122" s="83">
        <v>185</v>
      </c>
      <c r="G122" s="83">
        <v>7.5</v>
      </c>
      <c r="H122" s="83">
        <v>7.6</v>
      </c>
      <c r="I122" s="83">
        <v>32.6</v>
      </c>
      <c r="J122" s="48">
        <v>222</v>
      </c>
      <c r="K122" s="59">
        <v>208</v>
      </c>
      <c r="L122" s="57">
        <v>25.99</v>
      </c>
    </row>
    <row r="123" spans="1:12" ht="15">
      <c r="A123" s="14"/>
      <c r="B123" s="15"/>
      <c r="C123" s="10"/>
      <c r="D123" s="43" t="s">
        <v>51</v>
      </c>
      <c r="E123" s="144" t="s">
        <v>46</v>
      </c>
      <c r="F123" s="48">
        <v>200</v>
      </c>
      <c r="G123" s="83">
        <v>0.14000000000000001</v>
      </c>
      <c r="H123" s="83">
        <v>0.03</v>
      </c>
      <c r="I123" s="83">
        <v>10.220000000000001</v>
      </c>
      <c r="J123" s="48">
        <v>43</v>
      </c>
      <c r="K123" s="59">
        <v>273</v>
      </c>
      <c r="L123" s="57">
        <v>3.1</v>
      </c>
    </row>
    <row r="124" spans="1:12" ht="15">
      <c r="A124" s="14"/>
      <c r="B124" s="15"/>
      <c r="C124" s="10"/>
      <c r="D124" s="46" t="s">
        <v>55</v>
      </c>
      <c r="E124" s="46" t="s">
        <v>102</v>
      </c>
      <c r="F124" s="48">
        <v>20</v>
      </c>
      <c r="G124" s="83">
        <v>1.32</v>
      </c>
      <c r="H124" s="83">
        <v>0.24</v>
      </c>
      <c r="I124" s="84">
        <v>7.93</v>
      </c>
      <c r="J124" s="48">
        <v>40</v>
      </c>
      <c r="K124" s="59">
        <v>2</v>
      </c>
      <c r="L124" s="57">
        <v>1.3</v>
      </c>
    </row>
    <row r="125" spans="1:12" ht="15">
      <c r="A125" s="14"/>
      <c r="B125" s="15"/>
      <c r="C125" s="10"/>
      <c r="D125" s="46" t="s">
        <v>67</v>
      </c>
      <c r="E125" s="43" t="s">
        <v>91</v>
      </c>
      <c r="F125" s="48">
        <v>40</v>
      </c>
      <c r="G125" s="83">
        <v>3</v>
      </c>
      <c r="H125" s="83">
        <v>8</v>
      </c>
      <c r="I125" s="84">
        <v>15</v>
      </c>
      <c r="J125" s="48">
        <v>139</v>
      </c>
      <c r="K125" s="59" t="s">
        <v>48</v>
      </c>
      <c r="L125" s="57">
        <v>9.6999999999999993</v>
      </c>
    </row>
    <row r="126" spans="1:12" ht="17.25" customHeight="1">
      <c r="A126" s="14"/>
      <c r="B126" s="15"/>
      <c r="C126" s="10"/>
      <c r="D126" s="43" t="s">
        <v>119</v>
      </c>
      <c r="E126" s="43" t="s">
        <v>68</v>
      </c>
      <c r="F126" s="48">
        <v>100</v>
      </c>
      <c r="G126" s="83">
        <v>4.9000000000000004</v>
      </c>
      <c r="H126" s="47">
        <v>1.5</v>
      </c>
      <c r="I126" s="47">
        <v>14.3</v>
      </c>
      <c r="J126" s="48">
        <v>90</v>
      </c>
      <c r="K126" s="59">
        <v>1</v>
      </c>
      <c r="L126" s="57">
        <v>31</v>
      </c>
    </row>
    <row r="127" spans="1:12" ht="15">
      <c r="A127" s="14"/>
      <c r="B127" s="15"/>
      <c r="C127" s="10"/>
      <c r="D127" s="41"/>
      <c r="E127" s="43"/>
      <c r="F127" s="37"/>
      <c r="G127" s="37"/>
      <c r="H127" s="37"/>
      <c r="I127" s="37"/>
      <c r="J127" s="37"/>
      <c r="K127" s="38"/>
      <c r="L127" s="37"/>
    </row>
    <row r="128" spans="1:12" ht="15">
      <c r="A128" s="14"/>
      <c r="B128" s="15"/>
      <c r="C128" s="10"/>
      <c r="D128" s="5"/>
      <c r="E128" s="36"/>
      <c r="F128" s="37"/>
      <c r="G128" s="37"/>
      <c r="H128" s="37"/>
      <c r="I128" s="37"/>
      <c r="J128" s="37"/>
      <c r="K128" s="38"/>
      <c r="L128" s="37"/>
    </row>
    <row r="129" spans="1:12" ht="15">
      <c r="A129" s="16"/>
      <c r="B129" s="17"/>
      <c r="C129" s="7"/>
      <c r="D129" s="18" t="s">
        <v>27</v>
      </c>
      <c r="E129" s="8"/>
      <c r="F129" s="19">
        <f>SUM(F122:F128)</f>
        <v>545</v>
      </c>
      <c r="G129" s="19">
        <f>SUM(G122:G128)</f>
        <v>16.86</v>
      </c>
      <c r="H129" s="19">
        <f>SUM(H122:H128)</f>
        <v>17.37</v>
      </c>
      <c r="I129" s="19">
        <f>SUM(I122:I128)</f>
        <v>80.05</v>
      </c>
      <c r="J129" s="19">
        <f t="shared" ref="J129" si="17">SUM(J122:J128)</f>
        <v>534</v>
      </c>
      <c r="K129" s="25"/>
      <c r="L129" s="61">
        <f>SUM(L122:L128)</f>
        <v>71.09</v>
      </c>
    </row>
    <row r="130" spans="1:12" ht="15">
      <c r="A130" s="13">
        <f>A122</f>
        <v>2</v>
      </c>
      <c r="B130" s="13">
        <f>B122</f>
        <v>2</v>
      </c>
      <c r="C130" s="9" t="s">
        <v>21</v>
      </c>
      <c r="D130" s="46" t="s">
        <v>22</v>
      </c>
      <c r="E130" s="82" t="s">
        <v>120</v>
      </c>
      <c r="F130" s="48">
        <v>60</v>
      </c>
      <c r="G130" s="83">
        <v>0.9</v>
      </c>
      <c r="H130" s="83">
        <v>4.5</v>
      </c>
      <c r="I130" s="48">
        <v>6</v>
      </c>
      <c r="J130" s="83">
        <v>68</v>
      </c>
      <c r="K130" s="77">
        <v>36</v>
      </c>
      <c r="L130" s="57">
        <v>5.9</v>
      </c>
    </row>
    <row r="131" spans="1:12" ht="15">
      <c r="A131" s="14"/>
      <c r="B131" s="15"/>
      <c r="C131" s="10"/>
      <c r="D131" s="46" t="s">
        <v>23</v>
      </c>
      <c r="E131" s="52" t="s">
        <v>92</v>
      </c>
      <c r="F131" s="83">
        <v>250</v>
      </c>
      <c r="G131" s="83">
        <v>2.5</v>
      </c>
      <c r="H131" s="83">
        <v>4.2</v>
      </c>
      <c r="I131" s="83">
        <v>17.399999999999999</v>
      </c>
      <c r="J131" s="48">
        <v>130.87</v>
      </c>
      <c r="K131" s="59">
        <v>70</v>
      </c>
      <c r="L131" s="56">
        <v>9.51</v>
      </c>
    </row>
    <row r="132" spans="1:12" ht="15">
      <c r="A132" s="14"/>
      <c r="B132" s="15"/>
      <c r="C132" s="10"/>
      <c r="D132" s="46" t="s">
        <v>24</v>
      </c>
      <c r="E132" s="52" t="s">
        <v>41</v>
      </c>
      <c r="F132" s="83">
        <v>110</v>
      </c>
      <c r="G132" s="47">
        <v>10.5</v>
      </c>
      <c r="H132" s="47">
        <v>10.5</v>
      </c>
      <c r="I132" s="83">
        <v>9.6999999999999993</v>
      </c>
      <c r="J132" s="48">
        <v>191</v>
      </c>
      <c r="K132" s="59">
        <v>2</v>
      </c>
      <c r="L132" s="56">
        <v>39.770000000000003</v>
      </c>
    </row>
    <row r="133" spans="1:12" ht="15">
      <c r="A133" s="14"/>
      <c r="B133" s="15"/>
      <c r="C133" s="10"/>
      <c r="D133" s="46" t="s">
        <v>25</v>
      </c>
      <c r="E133" s="52" t="s">
        <v>70</v>
      </c>
      <c r="F133" s="83">
        <v>160</v>
      </c>
      <c r="G133" s="47">
        <v>5.74</v>
      </c>
      <c r="H133" s="47">
        <v>4.2300000000000004</v>
      </c>
      <c r="I133" s="47">
        <v>38.26</v>
      </c>
      <c r="J133" s="48">
        <v>217</v>
      </c>
      <c r="K133" s="59">
        <v>197</v>
      </c>
      <c r="L133" s="56">
        <v>11.23</v>
      </c>
    </row>
    <row r="134" spans="1:12" ht="15">
      <c r="A134" s="14"/>
      <c r="B134" s="15"/>
      <c r="C134" s="10"/>
      <c r="D134" s="46" t="s">
        <v>49</v>
      </c>
      <c r="E134" s="53" t="s">
        <v>83</v>
      </c>
      <c r="F134" s="48">
        <v>200</v>
      </c>
      <c r="G134" s="83">
        <v>0.16</v>
      </c>
      <c r="H134" s="83">
        <v>0</v>
      </c>
      <c r="I134" s="83">
        <v>14.99</v>
      </c>
      <c r="J134" s="48">
        <v>60.64</v>
      </c>
      <c r="K134" s="59">
        <v>282</v>
      </c>
      <c r="L134" s="57">
        <v>9.42</v>
      </c>
    </row>
    <row r="135" spans="1:12" ht="15">
      <c r="A135" s="14"/>
      <c r="B135" s="15"/>
      <c r="C135" s="10"/>
      <c r="D135" s="46" t="s">
        <v>69</v>
      </c>
      <c r="E135" s="46" t="s">
        <v>31</v>
      </c>
      <c r="F135" s="48">
        <v>30</v>
      </c>
      <c r="G135" s="83">
        <v>2.4300000000000002</v>
      </c>
      <c r="H135" s="83">
        <v>0.3</v>
      </c>
      <c r="I135" s="83">
        <v>14.64</v>
      </c>
      <c r="J135" s="48">
        <v>72.599999999999994</v>
      </c>
      <c r="K135" s="59">
        <v>1</v>
      </c>
      <c r="L135" s="57">
        <v>1.95</v>
      </c>
    </row>
    <row r="136" spans="1:12" ht="15">
      <c r="A136" s="14"/>
      <c r="B136" s="15"/>
      <c r="C136" s="10"/>
      <c r="D136" s="46" t="s">
        <v>52</v>
      </c>
      <c r="E136" s="46" t="s">
        <v>102</v>
      </c>
      <c r="F136" s="48">
        <v>30</v>
      </c>
      <c r="G136" s="83">
        <v>1.98</v>
      </c>
      <c r="H136" s="83">
        <v>0.36</v>
      </c>
      <c r="I136" s="84">
        <v>11.89</v>
      </c>
      <c r="J136" s="83">
        <v>59.4</v>
      </c>
      <c r="K136" s="59">
        <v>2</v>
      </c>
      <c r="L136" s="57">
        <v>1.95</v>
      </c>
    </row>
    <row r="137" spans="1:12" ht="15">
      <c r="A137" s="14"/>
      <c r="B137" s="15"/>
      <c r="C137" s="10"/>
      <c r="D137" s="5"/>
      <c r="E137" s="36"/>
      <c r="F137" s="37"/>
      <c r="G137" s="37"/>
      <c r="H137" s="37"/>
      <c r="I137" s="37"/>
      <c r="J137" s="37"/>
      <c r="K137" s="38"/>
      <c r="L137" s="37"/>
    </row>
    <row r="138" spans="1:12" ht="15">
      <c r="A138" s="14"/>
      <c r="B138" s="15"/>
      <c r="C138" s="10"/>
      <c r="D138" s="5"/>
      <c r="E138" s="36"/>
      <c r="F138" s="37"/>
      <c r="G138" s="37"/>
      <c r="H138" s="37"/>
      <c r="I138" s="37"/>
      <c r="J138" s="37"/>
      <c r="K138" s="38"/>
      <c r="L138" s="37"/>
    </row>
    <row r="139" spans="1:12" ht="15">
      <c r="A139" s="16"/>
      <c r="B139" s="17"/>
      <c r="C139" s="7"/>
      <c r="D139" s="18" t="s">
        <v>27</v>
      </c>
      <c r="E139" s="11"/>
      <c r="F139" s="60">
        <f>SUM(F130:F138)</f>
        <v>840</v>
      </c>
      <c r="G139" s="60">
        <f t="shared" ref="G139:J139" si="18">SUM(G130:G138)</f>
        <v>24.21</v>
      </c>
      <c r="H139" s="60">
        <f t="shared" si="18"/>
        <v>24.09</v>
      </c>
      <c r="I139" s="60">
        <f t="shared" si="18"/>
        <v>112.87999999999998</v>
      </c>
      <c r="J139" s="60">
        <f t="shared" si="18"/>
        <v>799.51</v>
      </c>
      <c r="K139" s="25"/>
      <c r="L139" s="61">
        <f>SUM(L130:L138)</f>
        <v>79.730000000000018</v>
      </c>
    </row>
    <row r="140" spans="1:12" ht="15.75" customHeight="1" thickBot="1">
      <c r="A140" s="31">
        <f>A122</f>
        <v>2</v>
      </c>
      <c r="B140" s="31">
        <f>B122</f>
        <v>2</v>
      </c>
      <c r="C140" s="120" t="s">
        <v>4</v>
      </c>
      <c r="D140" s="121"/>
      <c r="E140" s="29"/>
      <c r="F140" s="30">
        <f>F129+F139</f>
        <v>1385</v>
      </c>
      <c r="G140" s="30">
        <f t="shared" ref="G140:J140" si="19">G129+G139</f>
        <v>41.07</v>
      </c>
      <c r="H140" s="30">
        <f t="shared" si="19"/>
        <v>41.46</v>
      </c>
      <c r="I140" s="30">
        <f t="shared" si="19"/>
        <v>192.92999999999998</v>
      </c>
      <c r="J140" s="30">
        <f t="shared" si="19"/>
        <v>1333.51</v>
      </c>
      <c r="K140" s="30"/>
      <c r="L140" s="81">
        <f>L129+L139</f>
        <v>150.82000000000002</v>
      </c>
    </row>
    <row r="141" spans="1:12" ht="15">
      <c r="A141" s="20">
        <v>2</v>
      </c>
      <c r="B141" s="21">
        <v>3</v>
      </c>
      <c r="C141" s="22" t="s">
        <v>18</v>
      </c>
      <c r="D141" s="106" t="s">
        <v>22</v>
      </c>
      <c r="E141" s="108" t="s">
        <v>37</v>
      </c>
      <c r="F141" s="77">
        <v>60</v>
      </c>
      <c r="G141" s="77">
        <v>0.82</v>
      </c>
      <c r="H141" s="77">
        <v>3.71</v>
      </c>
      <c r="I141" s="77">
        <v>5.0599999999999996</v>
      </c>
      <c r="J141" s="77">
        <v>56.8</v>
      </c>
      <c r="K141" s="77">
        <v>45</v>
      </c>
      <c r="L141" s="77">
        <v>6.59</v>
      </c>
    </row>
    <row r="142" spans="1:12" ht="15.75">
      <c r="A142" s="23"/>
      <c r="B142" s="15"/>
      <c r="C142" s="10"/>
      <c r="D142" s="107" t="s">
        <v>43</v>
      </c>
      <c r="E142" s="109" t="s">
        <v>50</v>
      </c>
      <c r="F142" s="110">
        <v>200</v>
      </c>
      <c r="G142" s="91">
        <v>10.85</v>
      </c>
      <c r="H142" s="91">
        <v>22.69</v>
      </c>
      <c r="I142" s="88">
        <v>54.05</v>
      </c>
      <c r="J142" s="91">
        <v>462.03</v>
      </c>
      <c r="K142" s="90">
        <v>123</v>
      </c>
      <c r="L142" s="55">
        <v>51.25</v>
      </c>
    </row>
    <row r="143" spans="1:12" ht="15.75">
      <c r="A143" s="23"/>
      <c r="B143" s="15"/>
      <c r="C143" s="10"/>
      <c r="D143" s="42" t="s">
        <v>44</v>
      </c>
      <c r="E143" s="145" t="s">
        <v>71</v>
      </c>
      <c r="F143" s="48">
        <v>200</v>
      </c>
      <c r="G143" s="83">
        <v>0</v>
      </c>
      <c r="H143" s="47">
        <v>0</v>
      </c>
      <c r="I143" s="84">
        <v>15.8</v>
      </c>
      <c r="J143" s="47">
        <v>60</v>
      </c>
      <c r="K143" s="59">
        <v>287</v>
      </c>
      <c r="L143" s="57">
        <v>10</v>
      </c>
    </row>
    <row r="144" spans="1:12" ht="15.75" customHeight="1">
      <c r="A144" s="23"/>
      <c r="B144" s="15"/>
      <c r="C144" s="10"/>
      <c r="D144" s="44" t="s">
        <v>26</v>
      </c>
      <c r="E144" s="92" t="s">
        <v>31</v>
      </c>
      <c r="F144" s="48">
        <v>30</v>
      </c>
      <c r="G144" s="47">
        <v>2.4300000000000002</v>
      </c>
      <c r="H144" s="47">
        <v>0.3</v>
      </c>
      <c r="I144" s="62">
        <v>14.64</v>
      </c>
      <c r="J144" s="47">
        <v>72.599999999999994</v>
      </c>
      <c r="K144" s="59">
        <v>1</v>
      </c>
      <c r="L144" s="57">
        <v>1.95</v>
      </c>
    </row>
    <row r="145" spans="1:12" ht="15">
      <c r="A145" s="23"/>
      <c r="B145" s="15"/>
      <c r="C145" s="10"/>
      <c r="D145" s="46" t="s">
        <v>55</v>
      </c>
      <c r="E145" s="46" t="s">
        <v>102</v>
      </c>
      <c r="F145" s="48">
        <v>20</v>
      </c>
      <c r="G145" s="83">
        <v>1.32</v>
      </c>
      <c r="H145" s="83">
        <v>0.24</v>
      </c>
      <c r="I145" s="84">
        <v>7.93</v>
      </c>
      <c r="J145" s="48">
        <v>40</v>
      </c>
      <c r="K145" s="59">
        <v>2</v>
      </c>
      <c r="L145" s="57">
        <v>1.3</v>
      </c>
    </row>
    <row r="146" spans="1:12" ht="15">
      <c r="A146" s="23"/>
      <c r="B146" s="15"/>
      <c r="C146" s="10"/>
      <c r="D146" s="5"/>
      <c r="E146" s="36"/>
      <c r="F146" s="37"/>
      <c r="G146" s="37"/>
      <c r="H146" s="37"/>
      <c r="I146" s="37"/>
      <c r="J146" s="37"/>
      <c r="K146" s="38"/>
      <c r="L146" s="37"/>
    </row>
    <row r="147" spans="1:12" ht="15">
      <c r="A147" s="23"/>
      <c r="B147" s="15"/>
      <c r="C147" s="10"/>
      <c r="D147" s="5"/>
      <c r="E147" s="36"/>
      <c r="F147" s="37"/>
      <c r="G147" s="37"/>
      <c r="H147" s="37"/>
      <c r="I147" s="37"/>
      <c r="J147" s="37"/>
      <c r="K147" s="38"/>
      <c r="L147" s="37"/>
    </row>
    <row r="148" spans="1:12" ht="15">
      <c r="A148" s="24"/>
      <c r="B148" s="17"/>
      <c r="C148" s="7"/>
      <c r="D148" s="18" t="s">
        <v>27</v>
      </c>
      <c r="E148" s="8"/>
      <c r="F148" s="60">
        <f>SUM(F141:F147)</f>
        <v>510</v>
      </c>
      <c r="G148" s="104">
        <f t="shared" ref="G148:K148" si="20">SUM(G141:G147)</f>
        <v>15.42</v>
      </c>
      <c r="H148" s="60">
        <f t="shared" si="20"/>
        <v>26.94</v>
      </c>
      <c r="I148" s="60">
        <f t="shared" si="20"/>
        <v>97.47999999999999</v>
      </c>
      <c r="J148" s="60">
        <f t="shared" si="20"/>
        <v>691.43</v>
      </c>
      <c r="K148" s="60">
        <f t="shared" si="20"/>
        <v>458</v>
      </c>
      <c r="L148" s="61">
        <f>SUM(L141:L147)</f>
        <v>71.09</v>
      </c>
    </row>
    <row r="149" spans="1:12" ht="15">
      <c r="A149" s="26">
        <f>A141</f>
        <v>2</v>
      </c>
      <c r="B149" s="13">
        <f>B141</f>
        <v>3</v>
      </c>
      <c r="C149" s="9" t="s">
        <v>21</v>
      </c>
      <c r="D149" s="94" t="s">
        <v>22</v>
      </c>
      <c r="E149" s="108" t="s">
        <v>74</v>
      </c>
      <c r="F149" s="77">
        <v>80</v>
      </c>
      <c r="G149" s="77">
        <v>1.3</v>
      </c>
      <c r="H149" s="77">
        <v>5.9</v>
      </c>
      <c r="I149" s="77">
        <v>5.3</v>
      </c>
      <c r="J149" s="77">
        <v>80</v>
      </c>
      <c r="K149" s="77">
        <v>32</v>
      </c>
      <c r="L149" s="77">
        <v>6.71</v>
      </c>
    </row>
    <row r="150" spans="1:12" ht="15.75">
      <c r="A150" s="23"/>
      <c r="B150" s="15"/>
      <c r="C150" s="10"/>
      <c r="D150" s="95" t="s">
        <v>23</v>
      </c>
      <c r="E150" s="98" t="s">
        <v>40</v>
      </c>
      <c r="F150" s="101">
        <v>250</v>
      </c>
      <c r="G150" s="83">
        <v>2.68</v>
      </c>
      <c r="H150" s="83">
        <v>6.2</v>
      </c>
      <c r="I150" s="84">
        <v>13.8</v>
      </c>
      <c r="J150" s="83">
        <v>120.8</v>
      </c>
      <c r="K150" s="59">
        <v>56</v>
      </c>
      <c r="L150" s="56">
        <v>8.6199999999999992</v>
      </c>
    </row>
    <row r="151" spans="1:12" ht="15.75">
      <c r="A151" s="23"/>
      <c r="B151" s="15"/>
      <c r="C151" s="10"/>
      <c r="D151" s="96" t="s">
        <v>24</v>
      </c>
      <c r="E151" s="98" t="s">
        <v>66</v>
      </c>
      <c r="F151" s="93">
        <v>100</v>
      </c>
      <c r="G151" s="83">
        <v>10.3</v>
      </c>
      <c r="H151" s="83">
        <v>10.3</v>
      </c>
      <c r="I151" s="84">
        <v>9.5</v>
      </c>
      <c r="J151" s="83">
        <v>188</v>
      </c>
      <c r="K151" s="59">
        <v>1</v>
      </c>
      <c r="L151" s="56">
        <v>39.770000000000003</v>
      </c>
    </row>
    <row r="152" spans="1:12" ht="15.75">
      <c r="A152" s="23"/>
      <c r="B152" s="15"/>
      <c r="C152" s="10"/>
      <c r="D152" s="95" t="s">
        <v>25</v>
      </c>
      <c r="E152" s="99" t="s">
        <v>33</v>
      </c>
      <c r="F152" s="83">
        <v>170</v>
      </c>
      <c r="G152" s="83">
        <v>4.3099999999999996</v>
      </c>
      <c r="H152" s="83">
        <v>5.78</v>
      </c>
      <c r="I152" s="84">
        <v>19.440000000000001</v>
      </c>
      <c r="J152" s="83">
        <v>144.5</v>
      </c>
      <c r="K152" s="59">
        <v>133</v>
      </c>
      <c r="L152" s="56">
        <v>8.1999999999999993</v>
      </c>
    </row>
    <row r="153" spans="1:12" ht="15.75">
      <c r="A153" s="23"/>
      <c r="B153" s="15"/>
      <c r="C153" s="10"/>
      <c r="D153" s="95" t="s">
        <v>49</v>
      </c>
      <c r="E153" s="98" t="s">
        <v>106</v>
      </c>
      <c r="F153" s="93">
        <v>200</v>
      </c>
      <c r="G153" s="83">
        <v>0.26</v>
      </c>
      <c r="H153" s="83">
        <v>0.21</v>
      </c>
      <c r="I153" s="50">
        <v>25</v>
      </c>
      <c r="J153" s="48">
        <v>105</v>
      </c>
      <c r="K153" s="59">
        <v>279</v>
      </c>
      <c r="L153" s="57">
        <v>5.7</v>
      </c>
    </row>
    <row r="154" spans="1:12" ht="15.75">
      <c r="A154" s="23"/>
      <c r="B154" s="15"/>
      <c r="C154" s="10"/>
      <c r="D154" s="95" t="s">
        <v>45</v>
      </c>
      <c r="E154" s="92" t="s">
        <v>31</v>
      </c>
      <c r="F154" s="48">
        <v>30</v>
      </c>
      <c r="G154" s="48">
        <v>2.4300000000000002</v>
      </c>
      <c r="H154" s="48">
        <v>0.3</v>
      </c>
      <c r="I154" s="50">
        <v>14.64</v>
      </c>
      <c r="J154" s="48">
        <v>72.599999999999994</v>
      </c>
      <c r="K154" s="59">
        <v>1</v>
      </c>
      <c r="L154" s="57">
        <v>1.95</v>
      </c>
    </row>
    <row r="155" spans="1:12" ht="15">
      <c r="A155" s="23"/>
      <c r="B155" s="15"/>
      <c r="C155" s="10"/>
      <c r="D155" s="95" t="s">
        <v>55</v>
      </c>
      <c r="E155" s="46" t="s">
        <v>102</v>
      </c>
      <c r="F155" s="48">
        <v>30</v>
      </c>
      <c r="G155" s="83">
        <v>1.98</v>
      </c>
      <c r="H155" s="83">
        <v>0.36</v>
      </c>
      <c r="I155" s="84">
        <v>11.89</v>
      </c>
      <c r="J155" s="83">
        <v>59.4</v>
      </c>
      <c r="K155" s="59">
        <v>2</v>
      </c>
      <c r="L155" s="57">
        <v>1.95</v>
      </c>
    </row>
    <row r="156" spans="1:12" ht="15.75">
      <c r="A156" s="23"/>
      <c r="B156" s="15"/>
      <c r="C156" s="10"/>
      <c r="D156" s="97" t="s">
        <v>20</v>
      </c>
      <c r="E156" s="100" t="s">
        <v>36</v>
      </c>
      <c r="F156" s="67">
        <v>100</v>
      </c>
      <c r="G156" s="68">
        <v>0.4</v>
      </c>
      <c r="H156" s="89">
        <v>0.4</v>
      </c>
      <c r="I156" s="69">
        <v>9.8000000000000007</v>
      </c>
      <c r="J156" s="67">
        <v>47</v>
      </c>
      <c r="K156" s="70">
        <v>588</v>
      </c>
      <c r="L156" s="71">
        <v>13.9</v>
      </c>
    </row>
    <row r="157" spans="1:12" ht="15.75">
      <c r="A157" s="23"/>
      <c r="B157" s="15"/>
      <c r="C157" s="10"/>
      <c r="D157" s="97"/>
      <c r="E157" s="100"/>
      <c r="F157" s="67"/>
      <c r="G157" s="68"/>
      <c r="H157" s="89"/>
      <c r="I157" s="146"/>
      <c r="J157" s="67"/>
      <c r="K157" s="147"/>
      <c r="L157" s="71"/>
    </row>
    <row r="158" spans="1:12" ht="15">
      <c r="A158" s="23"/>
      <c r="B158" s="15"/>
      <c r="C158" s="10"/>
      <c r="D158" s="5"/>
      <c r="E158" s="36"/>
      <c r="F158" s="37"/>
      <c r="G158" s="37"/>
      <c r="H158" s="37"/>
      <c r="I158" s="37"/>
      <c r="J158" s="37"/>
      <c r="K158" s="38"/>
      <c r="L158" s="37"/>
    </row>
    <row r="159" spans="1:12" ht="15">
      <c r="A159" s="24"/>
      <c r="B159" s="17"/>
      <c r="C159" s="7"/>
      <c r="D159" s="18" t="s">
        <v>27</v>
      </c>
      <c r="E159" s="11"/>
      <c r="F159" s="60">
        <f>SUM(F149:F158)</f>
        <v>960</v>
      </c>
      <c r="G159" s="60">
        <f t="shared" ref="G159:J159" si="21">SUM(G149:G158)</f>
        <v>23.66</v>
      </c>
      <c r="H159" s="60">
        <f t="shared" si="21"/>
        <v>29.450000000000003</v>
      </c>
      <c r="I159" s="60">
        <f t="shared" si="21"/>
        <v>109.37</v>
      </c>
      <c r="J159" s="60">
        <f t="shared" si="21"/>
        <v>817.3</v>
      </c>
      <c r="K159" s="25"/>
      <c r="L159" s="61">
        <f>SUM(L149:L158)</f>
        <v>86.800000000000011</v>
      </c>
    </row>
    <row r="160" spans="1:12" ht="15.75" customHeight="1" thickBot="1">
      <c r="A160" s="27">
        <f>A141</f>
        <v>2</v>
      </c>
      <c r="B160" s="28">
        <f>B141</f>
        <v>3</v>
      </c>
      <c r="C160" s="120" t="s">
        <v>4</v>
      </c>
      <c r="D160" s="121"/>
      <c r="E160" s="29"/>
      <c r="F160" s="64">
        <f>F148+F159</f>
        <v>1470</v>
      </c>
      <c r="G160" s="64">
        <f t="shared" ref="G160:J160" si="22">G148+G159</f>
        <v>39.08</v>
      </c>
      <c r="H160" s="64">
        <f t="shared" si="22"/>
        <v>56.39</v>
      </c>
      <c r="I160" s="64">
        <f t="shared" si="22"/>
        <v>206.85</v>
      </c>
      <c r="J160" s="64">
        <f t="shared" si="22"/>
        <v>1508.73</v>
      </c>
      <c r="K160" s="30"/>
      <c r="L160" s="81">
        <f>L148+L159</f>
        <v>157.89000000000001</v>
      </c>
    </row>
    <row r="161" spans="1:12" ht="15">
      <c r="A161" s="20">
        <v>2</v>
      </c>
      <c r="B161" s="21">
        <v>4</v>
      </c>
      <c r="C161" s="22" t="s">
        <v>18</v>
      </c>
      <c r="D161" s="43" t="s">
        <v>43</v>
      </c>
      <c r="E161" s="42" t="s">
        <v>93</v>
      </c>
      <c r="F161" s="83">
        <v>185</v>
      </c>
      <c r="G161" s="83">
        <v>7.3</v>
      </c>
      <c r="H161" s="83">
        <v>7.4</v>
      </c>
      <c r="I161" s="84">
        <v>37.5</v>
      </c>
      <c r="J161" s="48">
        <v>251</v>
      </c>
      <c r="K161" s="59">
        <v>195</v>
      </c>
      <c r="L161" s="57">
        <v>25.44</v>
      </c>
    </row>
    <row r="162" spans="1:12" ht="15">
      <c r="A162" s="23"/>
      <c r="B162" s="15"/>
      <c r="C162" s="10"/>
      <c r="D162" s="46" t="s">
        <v>44</v>
      </c>
      <c r="E162" s="65" t="s">
        <v>62</v>
      </c>
      <c r="F162" s="48">
        <v>200</v>
      </c>
      <c r="G162" s="83">
        <v>9.1999999999999993</v>
      </c>
      <c r="H162" s="83">
        <v>7.1</v>
      </c>
      <c r="I162" s="84">
        <v>11.03</v>
      </c>
      <c r="J162" s="83">
        <v>148.46</v>
      </c>
      <c r="K162" s="59">
        <v>266</v>
      </c>
      <c r="L162" s="57">
        <v>20.53</v>
      </c>
    </row>
    <row r="163" spans="1:12" ht="15">
      <c r="A163" s="23"/>
      <c r="B163" s="15"/>
      <c r="C163" s="10"/>
      <c r="D163" s="5" t="s">
        <v>26</v>
      </c>
      <c r="E163" s="43" t="s">
        <v>63</v>
      </c>
      <c r="F163" s="48">
        <v>40</v>
      </c>
      <c r="G163" s="83">
        <v>5</v>
      </c>
      <c r="H163" s="83">
        <v>3</v>
      </c>
      <c r="I163" s="84">
        <v>17</v>
      </c>
      <c r="J163" s="48">
        <v>109</v>
      </c>
      <c r="K163" s="59" t="s">
        <v>53</v>
      </c>
      <c r="L163" s="57">
        <v>9.9</v>
      </c>
    </row>
    <row r="164" spans="1:12" ht="15.75" thickBot="1">
      <c r="A164" s="23"/>
      <c r="B164" s="15"/>
      <c r="C164" s="10"/>
      <c r="D164" s="46" t="s">
        <v>55</v>
      </c>
      <c r="E164" s="46" t="s">
        <v>102</v>
      </c>
      <c r="F164" s="48">
        <v>20</v>
      </c>
      <c r="G164" s="83">
        <v>1.32</v>
      </c>
      <c r="H164" s="83">
        <v>0.24</v>
      </c>
      <c r="I164" s="84">
        <v>7.93</v>
      </c>
      <c r="J164" s="48">
        <v>40</v>
      </c>
      <c r="K164" s="59">
        <v>2</v>
      </c>
      <c r="L164" s="57">
        <v>1.3</v>
      </c>
    </row>
    <row r="165" spans="1:12" ht="15">
      <c r="A165" s="23"/>
      <c r="B165" s="15"/>
      <c r="C165" s="10"/>
      <c r="D165" s="80" t="s">
        <v>20</v>
      </c>
      <c r="E165" s="46" t="s">
        <v>36</v>
      </c>
      <c r="F165" s="49">
        <v>100</v>
      </c>
      <c r="G165" s="102">
        <v>0.4</v>
      </c>
      <c r="H165" s="102">
        <v>0.4</v>
      </c>
      <c r="I165" s="111">
        <v>9.8000000000000007</v>
      </c>
      <c r="J165" s="102">
        <v>47</v>
      </c>
      <c r="K165" s="59">
        <v>588</v>
      </c>
      <c r="L165" s="73">
        <v>13.9</v>
      </c>
    </row>
    <row r="166" spans="1:12" ht="15">
      <c r="A166" s="23"/>
      <c r="B166" s="15"/>
      <c r="C166" s="10"/>
      <c r="D166" s="5"/>
      <c r="E166" s="36"/>
      <c r="F166" s="37"/>
      <c r="G166" s="37"/>
      <c r="H166" s="37"/>
      <c r="I166" s="37"/>
      <c r="J166" s="37"/>
      <c r="K166" s="38"/>
      <c r="L166" s="37"/>
    </row>
    <row r="167" spans="1:12" ht="15">
      <c r="A167" s="23"/>
      <c r="B167" s="15"/>
      <c r="C167" s="10"/>
      <c r="D167" s="5"/>
      <c r="E167" s="36"/>
      <c r="F167" s="37"/>
      <c r="G167" s="37"/>
      <c r="H167" s="37"/>
      <c r="I167" s="37"/>
      <c r="J167" s="37"/>
      <c r="K167" s="38"/>
      <c r="L167" s="37"/>
    </row>
    <row r="168" spans="1:12" ht="15">
      <c r="A168" s="24"/>
      <c r="B168" s="17"/>
      <c r="C168" s="7"/>
      <c r="D168" s="18" t="s">
        <v>27</v>
      </c>
      <c r="E168" s="8"/>
      <c r="F168" s="19">
        <f>SUM(F161:F167)</f>
        <v>545</v>
      </c>
      <c r="G168" s="19">
        <f t="shared" ref="G168:J168" si="23">SUM(G161:G167)</f>
        <v>23.22</v>
      </c>
      <c r="H168" s="19">
        <f t="shared" si="23"/>
        <v>18.139999999999997</v>
      </c>
      <c r="I168" s="19">
        <f t="shared" si="23"/>
        <v>83.26</v>
      </c>
      <c r="J168" s="19">
        <f t="shared" si="23"/>
        <v>595.46</v>
      </c>
      <c r="K168" s="25"/>
      <c r="L168" s="19">
        <f>SUM(L161:L167)</f>
        <v>71.069999999999993</v>
      </c>
    </row>
    <row r="169" spans="1:12" ht="15">
      <c r="A169" s="26">
        <f>A161</f>
        <v>2</v>
      </c>
      <c r="B169" s="13">
        <f>B161</f>
        <v>4</v>
      </c>
      <c r="C169" s="9" t="s">
        <v>21</v>
      </c>
      <c r="D169" s="85" t="s">
        <v>22</v>
      </c>
      <c r="E169" s="51" t="s">
        <v>121</v>
      </c>
      <c r="F169" s="54">
        <v>60</v>
      </c>
      <c r="G169" s="91">
        <v>0.59</v>
      </c>
      <c r="H169" s="91">
        <v>3.69</v>
      </c>
      <c r="I169" s="88">
        <v>2.2400000000000002</v>
      </c>
      <c r="J169" s="54">
        <v>45</v>
      </c>
      <c r="K169" s="58">
        <v>15</v>
      </c>
      <c r="L169" s="55">
        <v>7.52</v>
      </c>
    </row>
    <row r="170" spans="1:12" ht="30">
      <c r="A170" s="23"/>
      <c r="B170" s="15"/>
      <c r="C170" s="10"/>
      <c r="D170" s="46" t="s">
        <v>23</v>
      </c>
      <c r="E170" s="52" t="s">
        <v>94</v>
      </c>
      <c r="F170" s="83">
        <v>275</v>
      </c>
      <c r="G170" s="83">
        <v>7.5</v>
      </c>
      <c r="H170" s="83">
        <v>5.4</v>
      </c>
      <c r="I170" s="84">
        <v>16.8</v>
      </c>
      <c r="J170" s="48">
        <v>146</v>
      </c>
      <c r="K170" s="59">
        <v>75</v>
      </c>
      <c r="L170" s="57">
        <v>12.36</v>
      </c>
    </row>
    <row r="171" spans="1:12" ht="15">
      <c r="A171" s="23"/>
      <c r="B171" s="15"/>
      <c r="C171" s="10"/>
      <c r="D171" s="46" t="s">
        <v>72</v>
      </c>
      <c r="E171" s="52" t="s">
        <v>95</v>
      </c>
      <c r="F171" s="83">
        <v>100</v>
      </c>
      <c r="G171" s="83">
        <v>7.34</v>
      </c>
      <c r="H171" s="48">
        <v>12.7</v>
      </c>
      <c r="I171" s="50">
        <v>8.9</v>
      </c>
      <c r="J171" s="48">
        <v>180.5</v>
      </c>
      <c r="K171" s="59">
        <v>594</v>
      </c>
      <c r="L171" s="57">
        <v>38.75</v>
      </c>
    </row>
    <row r="172" spans="1:12" ht="15">
      <c r="A172" s="23"/>
      <c r="B172" s="15"/>
      <c r="C172" s="10"/>
      <c r="D172" s="46" t="s">
        <v>25</v>
      </c>
      <c r="E172" s="52" t="s">
        <v>38</v>
      </c>
      <c r="F172" s="83">
        <v>170</v>
      </c>
      <c r="G172" s="48">
        <v>9.8699999999999992</v>
      </c>
      <c r="H172" s="48">
        <v>6.2</v>
      </c>
      <c r="I172" s="50">
        <v>44.6</v>
      </c>
      <c r="J172" s="48">
        <v>273.29000000000002</v>
      </c>
      <c r="K172" s="59">
        <v>330</v>
      </c>
      <c r="L172" s="57">
        <v>7.2</v>
      </c>
    </row>
    <row r="173" spans="1:12" ht="15">
      <c r="A173" s="23"/>
      <c r="B173" s="15"/>
      <c r="C173" s="10"/>
      <c r="D173" s="46" t="s">
        <v>49</v>
      </c>
      <c r="E173" s="53" t="s">
        <v>59</v>
      </c>
      <c r="F173" s="48">
        <v>200</v>
      </c>
      <c r="G173" s="47">
        <v>0</v>
      </c>
      <c r="H173" s="47">
        <v>0</v>
      </c>
      <c r="I173" s="62">
        <v>15.8</v>
      </c>
      <c r="J173" s="48">
        <v>60</v>
      </c>
      <c r="K173" s="59">
        <v>287</v>
      </c>
      <c r="L173" s="57">
        <v>10</v>
      </c>
    </row>
    <row r="174" spans="1:12" ht="15">
      <c r="A174" s="23"/>
      <c r="B174" s="15"/>
      <c r="C174" s="10"/>
      <c r="D174" s="46" t="s">
        <v>45</v>
      </c>
      <c r="E174" s="44" t="s">
        <v>31</v>
      </c>
      <c r="F174" s="48">
        <v>30</v>
      </c>
      <c r="G174" s="83">
        <v>2.4300000000000002</v>
      </c>
      <c r="H174" s="83">
        <v>0.3</v>
      </c>
      <c r="I174" s="84">
        <v>14.64</v>
      </c>
      <c r="J174" s="48">
        <v>72.599999999999994</v>
      </c>
      <c r="K174" s="59">
        <v>1</v>
      </c>
      <c r="L174" s="57">
        <v>1.95</v>
      </c>
    </row>
    <row r="175" spans="1:12" ht="15">
      <c r="A175" s="23"/>
      <c r="B175" s="15"/>
      <c r="C175" s="10"/>
      <c r="D175" s="46" t="s">
        <v>55</v>
      </c>
      <c r="E175" s="46" t="s">
        <v>102</v>
      </c>
      <c r="F175" s="48">
        <v>30</v>
      </c>
      <c r="G175" s="83">
        <v>1.98</v>
      </c>
      <c r="H175" s="83">
        <v>0.36</v>
      </c>
      <c r="I175" s="84">
        <v>11.89</v>
      </c>
      <c r="J175" s="83">
        <v>59.4</v>
      </c>
      <c r="K175" s="59">
        <v>2</v>
      </c>
      <c r="L175" s="57">
        <v>1.95</v>
      </c>
    </row>
    <row r="176" spans="1:12" ht="15">
      <c r="A176" s="23"/>
      <c r="B176" s="15"/>
      <c r="C176" s="10"/>
      <c r="D176" s="5"/>
      <c r="E176" s="79"/>
      <c r="F176" s="67"/>
      <c r="G176" s="67"/>
      <c r="H176" s="68"/>
      <c r="I176" s="69"/>
      <c r="J176" s="67"/>
      <c r="K176" s="80"/>
      <c r="L176" s="71"/>
    </row>
    <row r="177" spans="1:12" ht="15">
      <c r="A177" s="23"/>
      <c r="B177" s="15"/>
      <c r="C177" s="10"/>
      <c r="D177" s="5"/>
      <c r="E177" s="36"/>
      <c r="F177" s="37"/>
      <c r="G177" s="37"/>
      <c r="H177" s="37"/>
      <c r="I177" s="37"/>
      <c r="J177" s="37"/>
      <c r="K177" s="38"/>
      <c r="L177" s="37"/>
    </row>
    <row r="178" spans="1:12" ht="15">
      <c r="A178" s="24"/>
      <c r="B178" s="17"/>
      <c r="C178" s="7"/>
      <c r="D178" s="18" t="s">
        <v>27</v>
      </c>
      <c r="E178" s="11"/>
      <c r="F178" s="60">
        <f>SUM(F169:F177)</f>
        <v>865</v>
      </c>
      <c r="G178" s="60">
        <f t="shared" ref="G178:J178" si="24">SUM(G169:G177)</f>
        <v>29.709999999999997</v>
      </c>
      <c r="H178" s="60">
        <f t="shared" si="24"/>
        <v>28.65</v>
      </c>
      <c r="I178" s="60">
        <f t="shared" si="24"/>
        <v>114.86999999999999</v>
      </c>
      <c r="J178" s="60">
        <f t="shared" si="24"/>
        <v>836.79</v>
      </c>
      <c r="K178" s="25"/>
      <c r="L178" s="61">
        <f>SUM(L169:L177)</f>
        <v>79.73</v>
      </c>
    </row>
    <row r="179" spans="1:12" ht="15.75" customHeight="1" thickBot="1">
      <c r="A179" s="27">
        <f>A161</f>
        <v>2</v>
      </c>
      <c r="B179" s="28">
        <f>B161</f>
        <v>4</v>
      </c>
      <c r="C179" s="120" t="s">
        <v>4</v>
      </c>
      <c r="D179" s="121"/>
      <c r="E179" s="29"/>
      <c r="F179" s="64">
        <f>F168+F178</f>
        <v>1410</v>
      </c>
      <c r="G179" s="64">
        <f t="shared" ref="G179:J179" si="25">G168+G178</f>
        <v>52.929999999999993</v>
      </c>
      <c r="H179" s="64">
        <f t="shared" si="25"/>
        <v>46.789999999999992</v>
      </c>
      <c r="I179" s="64">
        <f t="shared" si="25"/>
        <v>198.13</v>
      </c>
      <c r="J179" s="64">
        <f t="shared" si="25"/>
        <v>1432.25</v>
      </c>
      <c r="K179" s="30"/>
      <c r="L179" s="81">
        <f>L168+L178</f>
        <v>150.80000000000001</v>
      </c>
    </row>
    <row r="180" spans="1:12" ht="15">
      <c r="A180" s="20">
        <v>2</v>
      </c>
      <c r="B180" s="21">
        <v>5</v>
      </c>
      <c r="C180" s="22" t="s">
        <v>18</v>
      </c>
      <c r="D180" s="43" t="s">
        <v>43</v>
      </c>
      <c r="E180" s="43" t="s">
        <v>96</v>
      </c>
      <c r="F180" s="83">
        <v>260</v>
      </c>
      <c r="G180" s="83">
        <v>15.31</v>
      </c>
      <c r="H180" s="83">
        <v>15.08</v>
      </c>
      <c r="I180" s="84">
        <v>22.44</v>
      </c>
      <c r="J180" s="48">
        <v>269.5</v>
      </c>
      <c r="K180" s="59" t="s">
        <v>97</v>
      </c>
      <c r="L180" s="57">
        <v>47.34</v>
      </c>
    </row>
    <row r="181" spans="1:12" ht="15">
      <c r="A181" s="23"/>
      <c r="B181" s="15"/>
      <c r="C181" s="10"/>
      <c r="D181" s="43" t="s">
        <v>64</v>
      </c>
      <c r="E181" s="53" t="s">
        <v>111</v>
      </c>
      <c r="F181" s="48">
        <v>200</v>
      </c>
      <c r="G181" s="83">
        <v>1</v>
      </c>
      <c r="H181" s="83">
        <v>0.2</v>
      </c>
      <c r="I181" s="84">
        <v>22</v>
      </c>
      <c r="J181" s="48">
        <v>90</v>
      </c>
      <c r="K181" s="59">
        <v>45</v>
      </c>
      <c r="L181" s="57">
        <v>20.5</v>
      </c>
    </row>
    <row r="182" spans="1:12" ht="15">
      <c r="A182" s="23"/>
      <c r="B182" s="15"/>
      <c r="C182" s="10"/>
      <c r="D182" s="44" t="s">
        <v>26</v>
      </c>
      <c r="E182" s="46" t="s">
        <v>31</v>
      </c>
      <c r="F182" s="48">
        <v>30</v>
      </c>
      <c r="G182" s="83">
        <v>2.4300000000000002</v>
      </c>
      <c r="H182" s="83">
        <v>0.3</v>
      </c>
      <c r="I182" s="84">
        <v>14.64</v>
      </c>
      <c r="J182" s="48">
        <v>72.599999999999994</v>
      </c>
      <c r="K182" s="59">
        <v>1</v>
      </c>
      <c r="L182" s="57">
        <v>1.95</v>
      </c>
    </row>
    <row r="183" spans="1:12" ht="15">
      <c r="A183" s="23"/>
      <c r="B183" s="15"/>
      <c r="C183" s="10"/>
      <c r="D183" s="44" t="s">
        <v>52</v>
      </c>
      <c r="E183" s="46" t="s">
        <v>102</v>
      </c>
      <c r="F183" s="48">
        <v>20</v>
      </c>
      <c r="G183" s="83">
        <v>1.32</v>
      </c>
      <c r="H183" s="83">
        <v>0.24</v>
      </c>
      <c r="I183" s="84">
        <v>7.93</v>
      </c>
      <c r="J183" s="48">
        <v>40</v>
      </c>
      <c r="K183" s="59">
        <v>2</v>
      </c>
      <c r="L183" s="57">
        <v>1.3</v>
      </c>
    </row>
    <row r="184" spans="1:12" ht="15">
      <c r="A184" s="23"/>
      <c r="B184" s="15"/>
      <c r="C184" s="10"/>
      <c r="D184" s="41"/>
      <c r="E184" s="46"/>
      <c r="F184" s="37"/>
      <c r="G184" s="37"/>
      <c r="H184" s="37"/>
      <c r="I184" s="37"/>
      <c r="J184" s="37"/>
      <c r="K184" s="38"/>
      <c r="L184" s="37"/>
    </row>
    <row r="185" spans="1:12" ht="15">
      <c r="A185" s="23"/>
      <c r="B185" s="15"/>
      <c r="C185" s="10"/>
      <c r="D185" s="5"/>
      <c r="E185" s="36"/>
      <c r="F185" s="37"/>
      <c r="G185" s="37"/>
      <c r="H185" s="37"/>
      <c r="I185" s="37"/>
      <c r="J185" s="37"/>
      <c r="K185" s="38"/>
      <c r="L185" s="37"/>
    </row>
    <row r="186" spans="1:12" ht="15.75" customHeight="1">
      <c r="A186" s="24"/>
      <c r="B186" s="17"/>
      <c r="C186" s="7"/>
      <c r="D186" s="18" t="s">
        <v>27</v>
      </c>
      <c r="E186" s="8"/>
      <c r="F186" s="19">
        <f>SUM(F180:F185)</f>
        <v>510</v>
      </c>
      <c r="G186" s="19">
        <f t="shared" ref="G186:J186" si="26">SUM(G180:G185)</f>
        <v>20.060000000000002</v>
      </c>
      <c r="H186" s="19">
        <f t="shared" si="26"/>
        <v>15.82</v>
      </c>
      <c r="I186" s="19">
        <f t="shared" si="26"/>
        <v>67.009999999999991</v>
      </c>
      <c r="J186" s="19">
        <f t="shared" si="26"/>
        <v>472.1</v>
      </c>
      <c r="K186" s="25"/>
      <c r="L186" s="61">
        <f>SUM(L180:L185)</f>
        <v>71.09</v>
      </c>
    </row>
    <row r="187" spans="1:12" ht="15">
      <c r="A187" s="26">
        <f>A180</f>
        <v>2</v>
      </c>
      <c r="B187" s="13">
        <f>B180</f>
        <v>5</v>
      </c>
      <c r="C187" s="9" t="s">
        <v>21</v>
      </c>
      <c r="D187" s="85" t="s">
        <v>22</v>
      </c>
      <c r="E187" s="51" t="s">
        <v>98</v>
      </c>
      <c r="F187" s="54">
        <v>80</v>
      </c>
      <c r="G187" s="91">
        <v>1.6</v>
      </c>
      <c r="H187" s="91">
        <v>3.6</v>
      </c>
      <c r="I187" s="88">
        <v>5.7</v>
      </c>
      <c r="J187" s="54">
        <v>62</v>
      </c>
      <c r="K187" s="58">
        <v>20</v>
      </c>
      <c r="L187" s="55">
        <v>6.26</v>
      </c>
    </row>
    <row r="188" spans="1:12" ht="15">
      <c r="A188" s="23"/>
      <c r="B188" s="15"/>
      <c r="C188" s="10"/>
      <c r="D188" s="43" t="s">
        <v>23</v>
      </c>
      <c r="E188" s="52" t="s">
        <v>99</v>
      </c>
      <c r="F188" s="83">
        <v>250</v>
      </c>
      <c r="G188" s="83">
        <v>2.37</v>
      </c>
      <c r="H188" s="83">
        <v>6.92</v>
      </c>
      <c r="I188" s="84">
        <v>11.27</v>
      </c>
      <c r="J188" s="48">
        <v>117.49</v>
      </c>
      <c r="K188" s="59">
        <v>88</v>
      </c>
      <c r="L188" s="57">
        <v>8.8000000000000007</v>
      </c>
    </row>
    <row r="189" spans="1:12" ht="15">
      <c r="A189" s="23"/>
      <c r="B189" s="15"/>
      <c r="C189" s="10"/>
      <c r="D189" s="43" t="s">
        <v>24</v>
      </c>
      <c r="E189" s="52" t="s">
        <v>50</v>
      </c>
      <c r="F189" s="83">
        <v>200</v>
      </c>
      <c r="G189" s="83">
        <v>11</v>
      </c>
      <c r="H189" s="83">
        <v>22.69</v>
      </c>
      <c r="I189" s="84">
        <v>54.05</v>
      </c>
      <c r="J189" s="48">
        <v>462.03</v>
      </c>
      <c r="K189" s="59">
        <v>123</v>
      </c>
      <c r="L189" s="57">
        <v>45.55</v>
      </c>
    </row>
    <row r="190" spans="1:12" ht="15">
      <c r="A190" s="23"/>
      <c r="B190" s="15"/>
      <c r="C190" s="10"/>
      <c r="D190" s="46" t="s">
        <v>25</v>
      </c>
      <c r="E190" s="52"/>
      <c r="F190" s="47"/>
      <c r="G190" s="47"/>
      <c r="H190" s="47"/>
      <c r="I190" s="62"/>
      <c r="J190" s="48"/>
      <c r="K190" s="59"/>
      <c r="L190" s="63"/>
    </row>
    <row r="191" spans="1:12" ht="15">
      <c r="A191" s="23"/>
      <c r="B191" s="15"/>
      <c r="C191" s="10"/>
      <c r="D191" s="43" t="s">
        <v>49</v>
      </c>
      <c r="E191" s="53" t="s">
        <v>58</v>
      </c>
      <c r="F191" s="48">
        <v>200</v>
      </c>
      <c r="G191" s="83">
        <v>0.78</v>
      </c>
      <c r="H191" s="83">
        <v>0.06</v>
      </c>
      <c r="I191" s="84">
        <v>30.1</v>
      </c>
      <c r="J191" s="48">
        <v>125</v>
      </c>
      <c r="K191" s="59">
        <v>707</v>
      </c>
      <c r="L191" s="57">
        <v>8.1999999999999993</v>
      </c>
    </row>
    <row r="192" spans="1:12" ht="15">
      <c r="A192" s="23"/>
      <c r="B192" s="15"/>
      <c r="C192" s="10"/>
      <c r="D192" s="46" t="s">
        <v>45</v>
      </c>
      <c r="E192" s="46" t="s">
        <v>31</v>
      </c>
      <c r="F192" s="48">
        <v>30</v>
      </c>
      <c r="G192" s="83">
        <v>2.4300000000000002</v>
      </c>
      <c r="H192" s="83">
        <v>0.3</v>
      </c>
      <c r="I192" s="84">
        <v>14.64</v>
      </c>
      <c r="J192" s="48">
        <v>72.599999999999994</v>
      </c>
      <c r="K192" s="59">
        <v>1</v>
      </c>
      <c r="L192" s="57">
        <v>1.95</v>
      </c>
    </row>
    <row r="193" spans="1:12" ht="15">
      <c r="A193" s="23"/>
      <c r="B193" s="15"/>
      <c r="C193" s="10"/>
      <c r="D193" s="44" t="s">
        <v>52</v>
      </c>
      <c r="E193" s="46" t="s">
        <v>102</v>
      </c>
      <c r="F193" s="48">
        <v>30</v>
      </c>
      <c r="G193" s="83">
        <v>1.98</v>
      </c>
      <c r="H193" s="83">
        <v>0.36</v>
      </c>
      <c r="I193" s="84">
        <v>11.89</v>
      </c>
      <c r="J193" s="83">
        <v>59.4</v>
      </c>
      <c r="K193" s="59">
        <v>2</v>
      </c>
      <c r="L193" s="57">
        <v>1.95</v>
      </c>
    </row>
    <row r="194" spans="1:12" ht="15">
      <c r="A194" s="23"/>
      <c r="B194" s="15"/>
      <c r="C194" s="10"/>
      <c r="D194" s="5" t="s">
        <v>103</v>
      </c>
      <c r="E194" s="79" t="s">
        <v>80</v>
      </c>
      <c r="F194" s="67">
        <v>30</v>
      </c>
      <c r="G194" s="89">
        <v>2.2000000000000002</v>
      </c>
      <c r="H194" s="67">
        <v>3</v>
      </c>
      <c r="I194" s="89">
        <v>22.4</v>
      </c>
      <c r="J194" s="67">
        <v>122</v>
      </c>
      <c r="K194" s="70">
        <v>20</v>
      </c>
      <c r="L194" s="71">
        <v>7.02</v>
      </c>
    </row>
    <row r="195" spans="1:12" ht="15">
      <c r="A195" s="23"/>
      <c r="B195" s="15"/>
      <c r="C195" s="10"/>
      <c r="D195" s="5"/>
      <c r="E195" s="36"/>
      <c r="F195" s="37"/>
      <c r="G195" s="37"/>
      <c r="H195" s="37"/>
      <c r="I195" s="37"/>
      <c r="J195" s="37"/>
      <c r="K195" s="38"/>
      <c r="L195" s="37"/>
    </row>
    <row r="196" spans="1:12" ht="15">
      <c r="A196" s="23"/>
      <c r="B196" s="15"/>
      <c r="C196" s="10"/>
      <c r="D196" s="5"/>
      <c r="E196" s="36"/>
      <c r="F196" s="37"/>
      <c r="G196" s="37"/>
      <c r="H196" s="37"/>
      <c r="I196" s="37"/>
      <c r="J196" s="37"/>
      <c r="K196" s="38"/>
      <c r="L196" s="37"/>
    </row>
    <row r="197" spans="1:12" ht="15">
      <c r="A197" s="24"/>
      <c r="B197" s="17"/>
      <c r="C197" s="7"/>
      <c r="D197" s="18" t="s">
        <v>27</v>
      </c>
      <c r="E197" s="11"/>
      <c r="F197" s="60">
        <f>SUM(F187:F195)</f>
        <v>820</v>
      </c>
      <c r="G197" s="60">
        <f t="shared" ref="G197:J197" si="27">SUM(G187:G195)</f>
        <v>22.36</v>
      </c>
      <c r="H197" s="60">
        <f t="shared" si="27"/>
        <v>36.93</v>
      </c>
      <c r="I197" s="60">
        <f t="shared" si="27"/>
        <v>150.05000000000001</v>
      </c>
      <c r="J197" s="60">
        <f t="shared" si="27"/>
        <v>1020.52</v>
      </c>
      <c r="K197" s="25"/>
      <c r="L197" s="61">
        <f>SUM(L187:L195)</f>
        <v>79.73</v>
      </c>
    </row>
    <row r="198" spans="1:12" ht="15.75" customHeight="1" thickBot="1">
      <c r="A198" s="27">
        <f>A180</f>
        <v>2</v>
      </c>
      <c r="B198" s="28">
        <f>B180</f>
        <v>5</v>
      </c>
      <c r="C198" s="120" t="s">
        <v>4</v>
      </c>
      <c r="D198" s="121"/>
      <c r="E198" s="29"/>
      <c r="F198" s="30">
        <f>F186+F197</f>
        <v>1330</v>
      </c>
      <c r="G198" s="30">
        <f t="shared" ref="G198:J198" si="28">G186+G197</f>
        <v>42.42</v>
      </c>
      <c r="H198" s="30">
        <f t="shared" si="28"/>
        <v>52.75</v>
      </c>
      <c r="I198" s="30">
        <f t="shared" si="28"/>
        <v>217.06</v>
      </c>
      <c r="J198" s="30">
        <f t="shared" si="28"/>
        <v>1492.62</v>
      </c>
      <c r="K198" s="30"/>
      <c r="L198" s="81">
        <f>L186+L197</f>
        <v>150.82</v>
      </c>
    </row>
  </sheetData>
  <sheetProtection selectLockedCells="1" selectUnlockedCells="1"/>
  <mergeCells count="20">
    <mergeCell ref="A6:A7"/>
    <mergeCell ref="B6:B7"/>
    <mergeCell ref="C6:C7"/>
    <mergeCell ref="A64:A65"/>
    <mergeCell ref="B64:B65"/>
    <mergeCell ref="C64:C65"/>
    <mergeCell ref="C1:E1"/>
    <mergeCell ref="H1:K1"/>
    <mergeCell ref="H2:K2"/>
    <mergeCell ref="H3:K3"/>
    <mergeCell ref="C24:D24"/>
    <mergeCell ref="C140:D140"/>
    <mergeCell ref="C160:D160"/>
    <mergeCell ref="C179:D179"/>
    <mergeCell ref="C198:D198"/>
    <mergeCell ref="C44:D44"/>
    <mergeCell ref="C63:D63"/>
    <mergeCell ref="C83:D83"/>
    <mergeCell ref="C102:D102"/>
    <mergeCell ref="C121:D121"/>
  </mergeCells>
  <pageMargins left="0.7" right="0.7" top="0.75" bottom="0.75" header="0.3" footer="0.3"/>
  <pageSetup paperSize="9" orientation="landscape" r:id="rId1"/>
  <ignoredErrors>
    <ignoredError sqref="F32:K32 L110" unlockedFormula="1"/>
    <ignoredError sqref="L32" formulaRange="1" unlockedFormula="1"/>
    <ignoredError sqref="L23 G62:I6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raisa</cp:lastModifiedBy>
  <cp:lastPrinted>2023-09-04T04:59:14Z</cp:lastPrinted>
  <dcterms:created xsi:type="dcterms:W3CDTF">2022-05-16T14:23:56Z</dcterms:created>
  <dcterms:modified xsi:type="dcterms:W3CDTF">2025-03-13T10:06:12Z</dcterms:modified>
</cp:coreProperties>
</file>